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Desktop\兼职辅导员事务\2025学业奖\"/>
    </mc:Choice>
  </mc:AlternateContent>
  <xr:revisionPtr revIDLastSave="0" documentId="13_ncr:1_{48702C94-796E-4561-B937-776C37F9C8A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24级机械工程学院汇总" sheetId="5" r:id="rId1"/>
    <sheet name="24级东蒙汇总" sheetId="7" r:id="rId2"/>
    <sheet name="24级1班" sheetId="1" r:id="rId3"/>
    <sheet name="24级2班" sheetId="2" r:id="rId4"/>
    <sheet name="24级3班" sheetId="3" r:id="rId5"/>
    <sheet name="24级东蒙" sheetId="4" r:id="rId6"/>
  </sheets>
  <definedNames>
    <definedName name="_xlnm._FilterDatabase" localSheetId="1" hidden="1">'24级东蒙汇总'!$M$2:$M$370</definedName>
    <definedName name="_xlnm._FilterDatabase" localSheetId="0" hidden="1">'24级机械工程学院汇总'!$M$2:$M$370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7" l="1"/>
  <c r="G4" i="7"/>
  <c r="G5" i="7"/>
  <c r="G8" i="7"/>
  <c r="G6" i="7"/>
  <c r="G7" i="7"/>
  <c r="G9" i="7"/>
  <c r="G12" i="7"/>
  <c r="G10" i="7"/>
  <c r="G11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4" i="7"/>
  <c r="G43" i="7"/>
  <c r="G45" i="7"/>
  <c r="G46" i="7"/>
  <c r="G47" i="7"/>
  <c r="G48" i="7"/>
  <c r="G49" i="7"/>
  <c r="G50" i="7"/>
  <c r="G51" i="7"/>
  <c r="G2" i="7"/>
  <c r="G178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70" i="5"/>
  <c r="G71" i="5"/>
  <c r="G72" i="5"/>
  <c r="G73" i="5"/>
  <c r="G75" i="5"/>
  <c r="G76" i="5"/>
  <c r="G74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7" i="5"/>
  <c r="G159" i="5"/>
  <c r="G160" i="5"/>
  <c r="G161" i="5"/>
  <c r="G162" i="5"/>
  <c r="G163" i="5"/>
  <c r="G165" i="5"/>
  <c r="G166" i="5"/>
  <c r="G167" i="5"/>
  <c r="G168" i="5"/>
  <c r="G169" i="5"/>
  <c r="G170" i="5"/>
  <c r="G171" i="5"/>
  <c r="G172" i="5"/>
  <c r="G174" i="5"/>
  <c r="G175" i="5"/>
  <c r="G176" i="5"/>
  <c r="G177" i="5"/>
  <c r="G182" i="5"/>
  <c r="G184" i="5"/>
  <c r="G185" i="5"/>
  <c r="G179" i="5"/>
  <c r="G181" i="5"/>
  <c r="G135" i="5"/>
  <c r="G156" i="5"/>
  <c r="G180" i="5"/>
  <c r="G183" i="5"/>
  <c r="G164" i="5"/>
  <c r="G186" i="5"/>
  <c r="G158" i="5"/>
  <c r="G173" i="5"/>
  <c r="G2" i="5"/>
  <c r="F69" i="5"/>
  <c r="G69" i="5" s="1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G4" i="2"/>
  <c r="G10" i="1"/>
</calcChain>
</file>

<file path=xl/sharedStrings.xml><?xml version="1.0" encoding="utf-8"?>
<sst xmlns="http://schemas.openxmlformats.org/spreadsheetml/2006/main" count="1705" uniqueCount="531">
  <si>
    <t>序号</t>
  </si>
  <si>
    <t>学号</t>
  </si>
  <si>
    <t>姓名</t>
  </si>
  <si>
    <t>规格化成绩</t>
  </si>
  <si>
    <t>素质分</t>
  </si>
  <si>
    <t>素质分加分项目</t>
  </si>
  <si>
    <t>科研分</t>
  </si>
  <si>
    <t>备注</t>
  </si>
  <si>
    <t>SCI论文（标题、第几作者、收录时间）</t>
  </si>
  <si>
    <t>EI论文(标题、第几作者)</t>
  </si>
  <si>
    <t>国内国际际学术会议（被收录级别）</t>
  </si>
  <si>
    <t>国家或国际竞赛获奖</t>
  </si>
  <si>
    <t>省级竞赛获奖</t>
  </si>
  <si>
    <t>获得发明专利（专利号与授权日）</t>
  </si>
  <si>
    <t>申请并公示的发明专利（申请公布号与申请公布日）</t>
  </si>
  <si>
    <t>学生干部</t>
  </si>
  <si>
    <t>蓝炜琴</t>
  </si>
  <si>
    <t>1.担任硕士241班班长23分
2.研究生师生轻运动会17分</t>
  </si>
  <si>
    <t>班长</t>
  </si>
  <si>
    <t>恽志涛</t>
  </si>
  <si>
    <t>无</t>
  </si>
  <si>
    <t>杨宁欣</t>
  </si>
  <si>
    <t>朱柏铮</t>
  </si>
  <si>
    <t>单欣宇</t>
  </si>
  <si>
    <t>叶孟云</t>
  </si>
  <si>
    <t>1.参加校运动会女子100米，+3
2.参加轻运动会拔河，火速传递，+11</t>
  </si>
  <si>
    <t>1.参加校运动会女子100米</t>
  </si>
  <si>
    <t>何奥雄</t>
  </si>
  <si>
    <t>刘文萱</t>
  </si>
  <si>
    <t>袁野</t>
  </si>
  <si>
    <t>1.考虑热振耦合环境下激振加载装置-CN119984706A-20250513-二作（老师一作,学生二作）+2*0.8=1.6</t>
  </si>
  <si>
    <t>王文祥</t>
  </si>
  <si>
    <t xml:space="preserve">专利名称：一种受限空间下转子的对中装置及对中方法
专利号：202511353151X
公布时间：2025 年09 月22 日
老师一作，学生二作
+2*0.8=1.6
</t>
  </si>
  <si>
    <t>罗立</t>
  </si>
  <si>
    <t>葛振东</t>
  </si>
  <si>
    <t>郑晓雨</t>
  </si>
  <si>
    <t>一种无保持架滚子轴承端部垫片及行星减速器-2025103465418-2025/6/13-老师一作学生二作+2*0.8=1.6</t>
  </si>
  <si>
    <t>曾美婷</t>
  </si>
  <si>
    <t>1、班级团支部委员
2、机械工程学院 ME 学生党建工作室副部长
3、东南大学研究生党建助手</t>
  </si>
  <si>
    <t>王子慕</t>
  </si>
  <si>
    <t>1.担任本科生党支部书记 23分         2.院级研究生学生会干事 5分
3.院运动会参与*2 2分</t>
  </si>
  <si>
    <t>王海珍</t>
  </si>
  <si>
    <t>邹嘉淼</t>
  </si>
  <si>
    <t>代表机械工程学院参加校友创新大赛现场观摩+2</t>
  </si>
  <si>
    <t>ps://me.seu.edu.cn/2025/0609/c1382a531130/page.htm</t>
  </si>
  <si>
    <t>柴骏杰</t>
  </si>
  <si>
    <t>Cryogenic mechanical performance and gas-barrier property of epoxy resins modified with multi-walled carbon nanotubes-International Journal of Hydrogen Energy-published-2024年10月10日-三作二区（学生一作）+40*0.2=8</t>
  </si>
  <si>
    <t>无内胆液氢容器碳纤维复合材料及其制备方法-202510942880.2-2025年8月22日-一作（学生一作）+2*1=2</t>
  </si>
  <si>
    <t>段洋</t>
  </si>
  <si>
    <t>1.参加学院运动会并成功完赛 1分     2.参加市级活动并获得相应证书【南京仙林半程马拉松】4分</t>
  </si>
  <si>
    <t>2025年7月 中美创客大赛（南京赛区）一等奖 2025年7月 江苏大学生创新大赛（ 2025） 高教主赛道一等奖（+6+6=12）</t>
  </si>
  <si>
    <t>一种集成细胞聚焦及分选的惯性微流控芯片及制备方法- 2025107473714-2025年6月5日-三作（+2*0.4=0.8）学生一作,（不在规定时间范围内），0</t>
  </si>
  <si>
    <t>侯育婷</t>
  </si>
  <si>
    <t>1.Deciphering the Code of Poly(L-lactic acid) Monofilament Achieving Orientation Limit-Small-published-2025.7.28-三作二区（老师一作+40*0.2=8）</t>
  </si>
  <si>
    <t>李长河</t>
  </si>
  <si>
    <t>宋骏驰</t>
  </si>
  <si>
    <t>“建行杯”江苏大学生创新大赛已获省级一等奖但获奖证书暂未发放,证明材料中有相关获奖信息为证。</t>
  </si>
  <si>
    <t xml:space="preserve">2025.6 中美青年创客大赛一等奖 +6    2025.7 “建行杯”江苏大学生创新大赛一等奖，本人在团队总人数排名前1/3 +6   </t>
  </si>
  <si>
    <t xml:space="preserve">       </t>
  </si>
  <si>
    <t xml:space="preserve">1、一种细胞清洗微流控芯片-CN120460035A-2025.04.03-学生一作，本人为三作，+2*0.2=0.4（五作），0                 2、一种集成细胞聚焦及分选的惯性微流控芯片及制备方法-CN120591066A-2025.06.05-学生一作，本人为三作，+2*0.2=0.4（四作），0 </t>
  </si>
  <si>
    <t>唐梓铖</t>
  </si>
  <si>
    <t>In Vivo Quantitative T1 and T2 Mapping of Human Breast Tissues Using a Custom-Built 50 mT MRI Prototype-NMR in Biomedicine-published-2025-6-19-三作四区 +20*0.2=4</t>
  </si>
  <si>
    <t>余佳璐</t>
  </si>
  <si>
    <t>1、担任241班心理委员 +10
2、担任机械工程学院研究生会宣传部干事+担任机械工程学院研究生会宣传部第一负责人（未任职满10个月） +（23+5）/2=14
3、参加国际级活动并获得相应证书（世界田联室内锦标赛志愿服务） +20
4、参加国家级活动并获得相应证书（全国田径室内大奖赛志愿服务） +12（同一系列赛取最高），0
5、参加省级活动并获得相应证书（校庆马拉松志愿服务） +7</t>
  </si>
  <si>
    <t>Design and Analysis of a Pendulum Driven Spherical Robot-published-8.22-学生一作 +4*0.8=3.2</t>
  </si>
  <si>
    <t>1、担任241班心理委员 +10
2、担任机械工程学院研究生会宣传部干事+担任机械工程学院研究生会宣传部第一负责人 +（23+5）/2=14
3、参加国际级活动并获得相应证书（世界田联室内锦标赛志愿服务） +20
4、参加国家级活动并获得相应证书（全国田径室内大奖赛志愿服务） +12
5、参加省级活动并获得相应证书（校庆马拉松志愿服务） +7</t>
  </si>
  <si>
    <t>岳子轩</t>
  </si>
  <si>
    <t>1.参加加国家级活动并获得相应证书【2024中国国际大学生创新大赛】12分；2.参加省级活动并获得相应证书【“建行杯”江苏大学生创新大赛】：7分； 3.参加省级活动并获得相应证书【中美创客大赛】：7分；4.参加校级活动并获得相应证书【“校庆杯”东南大学大学生创新大赛】：3分（学科竞赛不计入素质分），0</t>
  </si>
  <si>
    <t>2024.10 中国国际大学生创新大赛全国银奖 +6*0.1=0.6</t>
  </si>
  <si>
    <t>1. 2025.7 中美青年创客大赛省一等奖 +6；2. 2025.7 “建行杯”江苏省大学生创新大赛一等奖 +6</t>
  </si>
  <si>
    <t>1.基于猫的扶正反射的放生自翻转及着陆缓冲装置-ZL 2022 1 1492058.3-2025.4.8-三作（学生一作）+5*0.2=1</t>
  </si>
  <si>
    <t>1.一种细胞清洗微流控芯片-202510415910.4-三作（学生一作）+2*0.2=0.4；2.一种集成细胞聚焦及分选的惯性微流控芯片及制备方法-202510747371.4-一作 +2（公开时间不在时间范围内），0</t>
  </si>
  <si>
    <t>李陈</t>
  </si>
  <si>
    <t>曹钰涵</t>
  </si>
  <si>
    <t>52
1、担任硕士241班团支书，2024.9-2025.9，+23
2、担任机械工程学院研究生会宣传部干事+担任机械工程学院研究生会宣传部负责人（未任职满10个月） +（23+5）/2=14
2、参加2024-2025年迎新晚会参演学生素质分，+5
3、参加2025年研究生师生轻运动会参赛队员素质分，+3
4、参加省级“苏超”活动并获得志愿者相应证书+7</t>
  </si>
  <si>
    <t>On-demand configuration of poly(L-lactic acid) monofilaments with degradation rate and mechanical performance for implanted medical devices（published）-2025.7.30-三作一区+50*0.2=10</t>
  </si>
  <si>
    <t>1.种放射性粒子“枪”及其使用方法-CN118949294A-2024.11.15-三作（老师一作和二作，学生三作）+2*0.4=0.8</t>
  </si>
  <si>
    <t>1、担任硕士241班团支书，2024.9-2025.9，+23
2、担任机械工程学院研究生会宣传部干事+担任机械工程学院研究生会宣传部负责人（未任职满10个月） +（23+5）/2=14</t>
  </si>
  <si>
    <t>王涵</t>
  </si>
  <si>
    <t xml:space="preserve"> </t>
  </si>
  <si>
    <t>赵润涵</t>
  </si>
  <si>
    <t>1、担任机械工程学院研究生会干事职务，+5</t>
  </si>
  <si>
    <t>1.Laser Cutting of Non-Woven Fabric Using UV Nanosecond Pulsed Laser-Micromachines-published-2024.11.17-3作3区 +20*0.2=4 2.Ethanol liquid film-assisted nanosecond laser transmission welding for stainless steel and glass-journal of manufacturing processes-published-2025.6.20-1作1区(学生一作但是多人署名)+50*0.8=40 3.Simulation and mechanism analysis of enhanced anti-icing performance on superhydrophobic surfaces subject to temperature variation-Surface &amp; Coatings Technology-published-2025.6.1-3作2区 +40*0.2=8 4.Machine learning-based prediction of surface structure induced by laser surface texturing-Colloids and Surfaces A: Physicochemical and Engineering Aspects-published-2025.8.16-3作2区 +40*0.2=8</t>
  </si>
  <si>
    <t>范剑飞</t>
  </si>
  <si>
    <t>王志骋</t>
  </si>
  <si>
    <t>1. 担任机械工程学院研究生增信一支部宣传委员，10分</t>
  </si>
  <si>
    <t>1.Multiview Contrastive Shapelet Learning: A Novel Semi-Supervised Approach for Explainable Machine Fault Diagnosis With Insufficient Annotated Data-IEEE Transactions on Instrumentation and Measurement-published-2025.6-中科院二区一作唯一学生+40</t>
  </si>
  <si>
    <t>机械工程学院研究生增信一支部宣传委员</t>
  </si>
  <si>
    <t>徐蕾</t>
  </si>
  <si>
    <t>1、担任机械硕士241班文体委员，2024.9-2025.6，+10
2、担任机械工程学院学生会（研究生会）体育部干事，2024.9-2025.6，+5
3、获得机械学院春季田径运动会女子200米第一名，+4
4、获得机械学院春季田径运动会女子800米第一名，+4
5、参加机械学院春季田径运动会4×100米，+1
6、参加第二十二届师生轻运动会拔河和火速传递项目，+11
7、参加国家级活动并获得相应证书【第二届“同飞杯”全国复合材料智能技术创新大赛优胜奖】，+12（学科竞赛不计入素质分），0</t>
  </si>
  <si>
    <t>班级文体委员和研究生会体育部干事</t>
  </si>
  <si>
    <t>陈思圆</t>
  </si>
  <si>
    <t>唐昊</t>
  </si>
  <si>
    <t>1.Broadband Dynamic Sensitivity Analysis of a Euler-Bernoulli Beam Under Thermal Load Using the Efficient Wave-Based Method-Aerospace-published-2025.5.27-二作三区（学生一作）+20*0.5=10，20*0.4=8</t>
  </si>
  <si>
    <t>王梦真</t>
  </si>
  <si>
    <t>1.参加轻运回会，拔河第二名获得8分素质分</t>
  </si>
  <si>
    <t>仲静</t>
  </si>
  <si>
    <t>1、担任党支部委员10分 
2、校运会获得第3、7名以及成功完赛【研究生师生轻运动会集体跳长绳第7名、趣味接力第3名、火速传递】16分
 3、参加学院运动会成功完赛【4×100接力赛】 1分 
4、参加市级活动并获得相应证书【南京半马志愿者】4分</t>
  </si>
  <si>
    <t>顾嫣</t>
  </si>
  <si>
    <t>集体跳长绳第七名，拔河第二名，2025-5-13，+14</t>
  </si>
  <si>
    <t>杨家旋</t>
  </si>
  <si>
    <t>赵晨旭</t>
  </si>
  <si>
    <t>1.参加市级活动并获得相应证书【2025南京仙林半程马拉松】4分
2.参加校级活动并获得相应证书【2025江苏省大学省路跑联盟联赛】3分</t>
  </si>
  <si>
    <t>黄晨</t>
  </si>
  <si>
    <t>王骏逸</t>
  </si>
  <si>
    <t>陈奕泽</t>
  </si>
  <si>
    <t>一种高氢气阻隔性复合薄膜及制备工艺-2025106656436-2025年5月22日-老师一作，学生二作</t>
  </si>
  <si>
    <t>谢浩南</t>
  </si>
  <si>
    <t>1.参加轻运会单环车项目，3素质分</t>
  </si>
  <si>
    <t>李帆</t>
  </si>
  <si>
    <t>张枫宁</t>
  </si>
  <si>
    <t>刘杨</t>
  </si>
  <si>
    <t>参与校级活动"青年发明家创新大赛"，并获得相应证书（学科竞赛不计入素质分）;校友创新大赛观摩学生代表</t>
  </si>
  <si>
    <t>王伟鑫</t>
  </si>
  <si>
    <t>面向颤振试飞改进的局部均值分解模态识别方法及系统-CN 120105015 A -2025.06.06 -老师一作学生二作-2*0.8=1.6</t>
  </si>
  <si>
    <t>王子洋</t>
  </si>
  <si>
    <t>团支部宣传委员</t>
  </si>
  <si>
    <t>邹彪</t>
  </si>
  <si>
    <t>一种同时检测多巴胺和尿酸的电化学传感器及其制备方法-
2025108029538-2025.09.19-老师一作,学生二作,2*0.8=1.6</t>
  </si>
  <si>
    <t>徐洪勇</t>
  </si>
  <si>
    <t>付世龙</t>
  </si>
  <si>
    <t>覃皓宇</t>
  </si>
  <si>
    <t>贺开鑫</t>
  </si>
  <si>
    <t>王宇航</t>
  </si>
  <si>
    <t>刘海壮</t>
  </si>
  <si>
    <t>1.Numerical investigation of the hydrothermal performance in novel cooled panels with flow-guided pin fins and secondary channels for reusable launch vehicles-Energy-published-2025/6/1-一区二作（学生一作）+50*0.4=20</t>
  </si>
  <si>
    <t>张欣蔚</t>
  </si>
  <si>
    <t>赵荣俊</t>
  </si>
  <si>
    <t>郭江波</t>
  </si>
  <si>
    <t>说明</t>
  </si>
  <si>
    <r>
      <t>证明材料中必须提供论文封面，注明期刊在中科院分区</t>
    </r>
    <r>
      <rPr>
        <sz val="11"/>
        <rFont val="等线"/>
        <family val="3"/>
        <charset val="134"/>
        <scheme val="minor"/>
      </rPr>
      <t>情况以及</t>
    </r>
    <r>
      <rPr>
        <sz val="11"/>
        <rFont val="宋体"/>
        <family val="3"/>
        <charset val="134"/>
      </rPr>
      <t>作者顺序</t>
    </r>
    <r>
      <rPr>
        <sz val="11"/>
        <rFont val="等线"/>
        <family val="3"/>
        <charset val="134"/>
        <scheme val="minor"/>
      </rPr>
      <t>、</t>
    </r>
    <r>
      <rPr>
        <sz val="11"/>
        <rFont val="宋体"/>
        <family val="3"/>
        <charset val="134"/>
      </rPr>
      <t>论文状态、收录时间（不在学年内不允许在表格中填写）、检索截图，多篇文章注意标号换行，证明材料以论文题命名</t>
    </r>
  </si>
  <si>
    <t>支撑材料中需提供论文封面、被检索截图、作者顺序，证明材料以论文题命名</t>
  </si>
  <si>
    <t>支撑材料中需提供论文封面、被检索截图、会议时间、几作，证明材料以论文题命名</t>
  </si>
  <si>
    <t>材料中务必提交证书图片，注明时间</t>
  </si>
  <si>
    <t>支撑材料中必须提供发明人顺序、专利号与专利授权日，多项专利注意标号换行</t>
  </si>
  <si>
    <t>支撑材料中必须包含发明人顺序、申请公布号与申请公布日</t>
  </si>
  <si>
    <t>在填写此表时，请大家务必仔细阅读科研分细则以及评奖细则中的时间要求，切勿错填多填</t>
  </si>
  <si>
    <t>200XXX</t>
  </si>
  <si>
    <t>李晓明</t>
  </si>
  <si>
    <t>1.担任本科生党支部组织委员10分
3.参加省级活动并获得相应证书【江苏省生物医学工程创新设计竞赛】7分</t>
  </si>
  <si>
    <r>
      <t xml:space="preserve">1.论文标题-期刊名-论文状态（如accepted/published等）-时间（与论文状态一致）-几作几区（唯一学生/老师一作/学生一作等各类情况务必说明清楚）+20*0.5=10（按以上条件根据文件计算）
</t>
    </r>
    <r>
      <rPr>
        <sz val="11"/>
        <rFont val="等线"/>
        <family val="3"/>
        <charset val="134"/>
        <scheme val="minor"/>
      </rPr>
      <t>2.论文标题-期刊名-论文状态（如accepted/published等）-时间（与论文状态一致）-几作几区（唯一学生/老师一作/学生一作等各类情况务必说明清楚）</t>
    </r>
    <r>
      <rPr>
        <sz val="11"/>
        <rFont val="宋体"/>
        <family val="3"/>
        <charset val="134"/>
      </rPr>
      <t>+20*0.5=10（按以上条件根据文件计算）</t>
    </r>
  </si>
  <si>
    <t>1.论文标题-论文状态（如accepted/published等）-时间（与论文状态一致）-几作（唯一学生/老师一作/学生一作等各类情况务必说明清楚）+4*0.4=1.6（按以上条件根据文件计算）</t>
  </si>
  <si>
    <t>1.论文标题-论文状态（如accepted/published等）-时间（与论文状态一致）-几作（唯一学生/老师一作/学生一作等各类情况务必说明清楚）+20*0.5=10（按以上条件根据文件计算）</t>
  </si>
  <si>
    <t>2020.5 国家数模二等奖 +6 有排名注明排名信息</t>
  </si>
  <si>
    <t>2020.5 江苏省数模二等奖 +4有排名注明排名信息</t>
  </si>
  <si>
    <t>1.专利名称-专利号-授权时间-几作（学生一作/老师一作等情况说明清楚）+5*0.4=2</t>
  </si>
  <si>
    <t>1.专利名称-专利号-公布时间-几作（学生一作/老师一作等情况说明清楚）+2*0.4=0.8</t>
  </si>
  <si>
    <t>高海滨</t>
  </si>
  <si>
    <t>1、担任242班长，2024.9-2025.9，+23；2、2025迎新晚会参演+5；3、积极参与志愿服务44.3h，南京马拉松+4，江宁半马+4，苏超联赛+4</t>
  </si>
  <si>
    <t>1.一种抽取与注射一体化的水凝胶注射器及注射方法-202411490435.9-2025.02.07-老师一作学生三作+2*0.4=0.8</t>
  </si>
  <si>
    <t>硕士242班班长</t>
  </si>
  <si>
    <t>聂骏</t>
  </si>
  <si>
    <t>1.Fruit Recognition and Localization for Robotic Harvesting Based on an Improved YOLOv11 Model-accepted-2025.06.23-学生一作 +4*0.8=3.2（检索时间不在时间范围内），0</t>
  </si>
  <si>
    <t>王汀渊</t>
  </si>
  <si>
    <t>干扰时滞下的车辆队列事件触发量化控制研究-(published-老师一作学生二作)+8*0.5=4</t>
  </si>
  <si>
    <t>张鑫</t>
  </si>
  <si>
    <t>1.东南大学至善杯足球赛冠军(队员) +7
2.东南大学第十五届研究生足球联赛第四名（队员） +3</t>
  </si>
  <si>
    <r>
      <t xml:space="preserve">1.一种基于温控冷冻平台的高精度稀墨水直写3D打印方法及装置-CN202510046102.5-2025.4.8-老师一作学生二作 +2*0.8=1.6
</t>
    </r>
    <r>
      <rPr>
        <sz val="11"/>
        <rFont val="等线"/>
        <family val="3"/>
        <charset val="134"/>
        <scheme val="minor"/>
      </rPr>
      <t xml:space="preserve">2.一种基于3D打印技术的高机械强度的超厚电极及制备方法-CN202411595338.6-2025.2.18-老师一作学生三作 </t>
    </r>
    <r>
      <rPr>
        <sz val="11"/>
        <rFont val="宋体"/>
        <family val="3"/>
        <charset val="134"/>
      </rPr>
      <t>+2*0.4=0.8</t>
    </r>
  </si>
  <si>
    <t>姚亚周</t>
  </si>
  <si>
    <t xml:space="preserve">A comprehensive review of solid-state friction stir processing robots: Design, dynamics and control for enabling applications in additive manufacturing - Journal of Manufacturing Processes - （online:25.06.18/pubilshed:25.09.15） - 学生一作 +50*0.8=40        </t>
  </si>
  <si>
    <r>
      <t xml:space="preserve">机械工程学院研究生增信二支部支书 </t>
    </r>
    <r>
      <rPr>
        <sz val="11"/>
        <rFont val="宋体"/>
        <family val="3"/>
        <charset val="134"/>
      </rPr>
      <t>+23</t>
    </r>
    <r>
      <rPr>
        <sz val="11"/>
        <rFont val="等线"/>
        <family val="3"/>
        <charset val="134"/>
        <scheme val="minor"/>
      </rPr>
      <t xml:space="preserve"> /机械工程学院研究生会实践部干事 </t>
    </r>
    <r>
      <rPr>
        <sz val="11"/>
        <rFont val="宋体"/>
        <family val="3"/>
        <charset val="134"/>
      </rPr>
      <t>+5</t>
    </r>
  </si>
  <si>
    <t>李琪</t>
  </si>
  <si>
    <t>1.担任增信二支部党支部组织委员10分
3.担任研会科技部成员半年＋负责人半年14分</t>
  </si>
  <si>
    <t>岳义贺</t>
  </si>
  <si>
    <t>1.担任班级文体委员10分
2.机械学院师生轻运会跳绳第六名6分</t>
  </si>
  <si>
    <t xml:space="preserve">1.Gradient-structured directional porousfloatable aerogels for effective solar-drivenhydrogen production and steam generation--Nanoscale Horizons--published-15 Aug 2025-三作二区+40*1/5=8
</t>
  </si>
  <si>
    <t>1.一种负泊松比结构的抗冲击压缩电池电极及制备方法--CN202411595341.8--2025-02-18--学生三作+2*2/5=0.8</t>
  </si>
  <si>
    <t>文体委员</t>
  </si>
  <si>
    <t>唐轲</t>
  </si>
  <si>
    <r>
      <t>1.第66届学生田径运动会入场式，2024.11.1-11.2，2分</t>
    </r>
    <r>
      <rPr>
        <sz val="11"/>
        <rFont val="等线"/>
        <family val="3"/>
        <charset val="134"/>
        <scheme val="minor"/>
      </rPr>
      <t xml:space="preserve">
2.2025年研究生师生轻运动会，集体跳长绳第七名、拔河第二名，</t>
    </r>
    <r>
      <rPr>
        <sz val="11"/>
        <rFont val="宋体"/>
        <family val="3"/>
        <charset val="134"/>
      </rPr>
      <t>17分</t>
    </r>
  </si>
  <si>
    <t>2024.12 研究生数学建模二等奖 +6</t>
  </si>
  <si>
    <t>熊柏梁</t>
  </si>
  <si>
    <t>杜建胜</t>
  </si>
  <si>
    <r>
      <t>1.介入手术超声成像方法及系统-CN202510849313.2-2025.08.15-老师一作学生二作+2*0.8=1.6</t>
    </r>
    <r>
      <rPr>
        <sz val="11"/>
        <rFont val="等线"/>
        <family val="3"/>
        <charset val="134"/>
        <scheme val="minor"/>
      </rPr>
      <t xml:space="preserve">
2.一种应用于增材制造的便携式磁操控系统及操控方法-CN202411746718.5-2025.03.04-老师一作学生三作</t>
    </r>
    <r>
      <rPr>
        <sz val="11"/>
        <rFont val="宋体"/>
        <family val="3"/>
        <charset val="134"/>
      </rPr>
      <t>+2*0.4=0.8</t>
    </r>
  </si>
  <si>
    <t>王斌</t>
  </si>
  <si>
    <t xml:space="preserve">
1.一种应用于增材制造的便携式磁操控系统及操控方法-CN202411746718.5-2025.03.04-老师一作学生二作
+2*0.8=1.6
2.介入手术超声成像方法及系统-CN202510849313.2-2025.08.15-老师一作学生三作
+2*0.4=0.8</t>
  </si>
  <si>
    <t>赵东超</t>
  </si>
  <si>
    <r>
      <t xml:space="preserve">1、担任硕士242班团支部书记，2024.9-2025.9，  +23 </t>
    </r>
    <r>
      <rPr>
        <sz val="11"/>
        <rFont val="等线"/>
        <family val="3"/>
        <charset val="134"/>
        <scheme val="minor"/>
      </rPr>
      <t xml:space="preserve">                    2、担任机械工程学院研究生会办公部干事职务，2024.9-2025.9，</t>
    </r>
    <r>
      <rPr>
        <sz val="11"/>
        <rFont val="宋体"/>
        <family val="3"/>
        <charset val="134"/>
      </rPr>
      <t>+5</t>
    </r>
  </si>
  <si>
    <t>1.Calibration of the lateral spring constant for a custom T-shaped atomic force microscopy probe-Review of Scientific Instruments-published-2025.03.21-三作四区（学生一作）+20*0.2=4</t>
  </si>
  <si>
    <t>硕士242班团支书</t>
  </si>
  <si>
    <t>高玉泽</t>
  </si>
  <si>
    <t>/</t>
  </si>
  <si>
    <t>王正宣</t>
  </si>
  <si>
    <t>1.一种模块化自重构水陆两栖机器人-CN202510424366.X-2025-06-27-二作（老师一作）+2*0.8=1.6</t>
  </si>
  <si>
    <t>何一帆</t>
  </si>
  <si>
    <t>1.Mechano-Gated Nanofluidic Piezomemristor: Elastic Nanochannel
Bridging Dynamic Pressure Modulation and Neuromorphic Plasticity-ACS Applied Materials &amp; Interfaces-accepted-2025.8.28-一作中科院二区（学生一作）+40（检索发表不在时间范围内）</t>
  </si>
  <si>
    <t>1.一种基于复合纳米孔的生物分子检测芯片及其制备方法和应用-CN119020154A-2024.11.26-二作（老师一作）+2*0.8=1.6
2.一种包埋聚氧化乙烯纳米纤维制备纳米通道方法-CN119350850A-2025.01.24-三作（老师一二作） +2*0.4=0.8
3.一种柔性纳米孔道及其制备方法、机械调控装置-CN120383290A-2025.07.29-一作（学生一作）+2</t>
  </si>
  <si>
    <t>董青</t>
  </si>
  <si>
    <t>1、担任硕士242团支部组织委员，2024.9-2025.9，+10
2、参加省级志愿活动江苏省城市足球联赛，2025.7，+7 
3、参加省级活动上海马拉松，2024.12，+7
4、参加省级活动江苏省大学生路跑联盟总决赛，2025.3，+7
5、代表学校参加市级活动扬州鉴真半程马拉松，2025.3，+4
6、代表学校参加市级活动南京仙林半程马拉松，2025.4，+4
7、参加市级志愿活动南京马拉松，2024.11，+4
8、参加市级活动南京半程马拉松，2025.3，+4
9、参加市级活动无锡马拉松，2025.3，+4
10、参加市级活动泰州马拉松，2024.10，+4
11、参加市级活动南京高淳马拉松，2024.11，+4
12、参加市级活动南京汤山徒步大会，2024.11，+4
13、参加校级活动校庆马拉松，2025.5，+3
14、参加校级活动迎新年万人长跑，2024.12，+3
15、参加校级活动怦然心东回访母校，2025.1，+3
2、参加省级志愿活动江苏省城市足球联赛，2025.7，+7 
3、参加省级活动上海马拉松，2024.12，+7
4、代表学校参加市级活动扬州鉴真半程马拉松，2025.3，+4
5、代表学校参加市级活动南京仙林半程马拉松，2025.4，+4
6、参加市级志愿活动南京马拉松，2024.11，+4
7、参加市级活动南京半程马拉松，2025.3，+4
8、参加市级活动无锡马拉松，2025.3，+4
9、参加市级活动泰州马拉松，2024.10，+4
10、参加校级活动校庆马拉松，2025.5，+3</t>
  </si>
  <si>
    <t>Flexible Laser-Ablated Electrodes for Slender Robotic Applications: Spinal Cord Signal Acquisition and Neural Interfacing-accepted-2025.6.23-学生二作 +4*0.4=1.6（检索时间不在时间范围内），0</t>
  </si>
  <si>
    <t>陈晨</t>
  </si>
  <si>
    <t>王铸涛</t>
  </si>
  <si>
    <t>获得院团委发文表彰的优秀志愿者：5 分</t>
  </si>
  <si>
    <t>万永涛</t>
  </si>
  <si>
    <t>吴佳庆</t>
  </si>
  <si>
    <t>王飞阳</t>
  </si>
  <si>
    <t>靳紫晔</t>
  </si>
  <si>
    <t>赵泓量</t>
  </si>
  <si>
    <r>
      <t>1.Electrical Connector Assembly Based on Compliant Tactile Finger with Fingernail-Biomimetics-Published-2025/8/5-二作三区（学生二作）+20*0.4=8（检索时间不在时间范围内），0</t>
    </r>
    <r>
      <rPr>
        <sz val="11"/>
        <rFont val="等线"/>
        <family val="3"/>
        <charset val="134"/>
        <scheme val="minor"/>
      </rPr>
      <t xml:space="preserve">
2.Tactile Exploration Enabled Shape Recognition with Multi-Perspective Feature Representation-Accepted-2025/8/31-一作三区（学生共同一作）</t>
    </r>
    <r>
      <rPr>
        <sz val="11"/>
        <rFont val="宋体"/>
        <family val="3"/>
        <charset val="134"/>
      </rPr>
      <t>+20*0.8*0.75=12，（检索时间不在时间范围内），0</t>
    </r>
  </si>
  <si>
    <t>安浩天</t>
  </si>
  <si>
    <t>余彩虹</t>
  </si>
  <si>
    <t>顾栩萌</t>
  </si>
  <si>
    <r>
      <t>1.代表学校参加市级活动南京仙林半程马拉松，2025.4，+4</t>
    </r>
    <r>
      <rPr>
        <sz val="11"/>
        <rFont val="等线"/>
        <family val="3"/>
        <charset val="134"/>
        <scheme val="minor"/>
      </rPr>
      <t xml:space="preserve">  2.参加校级活动校庆马拉松，2025.5</t>
    </r>
    <r>
      <rPr>
        <sz val="11"/>
        <rFont val="宋体"/>
        <family val="3"/>
        <charset val="134"/>
      </rPr>
      <t>，+3</t>
    </r>
  </si>
  <si>
    <t>马浩楠</t>
  </si>
  <si>
    <t xml:space="preserve">
</t>
  </si>
  <si>
    <t>1.一种负反馈调节式的书写机构末端设计-CN202211341887.1-2023.01.31-学生一作+2*0.4=0.8（不在时间范围内），0</t>
  </si>
  <si>
    <t>程翔</t>
  </si>
  <si>
    <t>参加校级活动并获得相应证书【东南大学第一届美育展演声乐竞赛获优秀奖】3分</t>
  </si>
  <si>
    <t xml:space="preserve"> 一种用于孤独症儿童的疗愈舱及控制方法-CN202510202551.4- 2025-06-20-一作+2</t>
  </si>
  <si>
    <t>沙涛</t>
  </si>
  <si>
    <t>0.5*5（半年学院研会宣传部干事2024.9-2025.1）+0.5*23（半年学院研会实践部负责人2025.3-2025.7）</t>
  </si>
  <si>
    <t>杨紫馨</t>
  </si>
  <si>
    <t>《Study on the Perceptual Priority of the Display Positions in Information Layout for Large-Screen Interface》-published-22-27 June 2025-一作且唯一学生作者；《Research on the Associative Interactive Feedback Design for the Multi-Chart Large Screen Interface》-published-22-27 June 2025-三作（四作） 4</t>
  </si>
  <si>
    <t>彭芊钰</t>
  </si>
  <si>
    <t>担任党支部宣传委员10分</t>
  </si>
  <si>
    <t>汪洋</t>
  </si>
  <si>
    <t>1.2024校运会男研5000米参赛6分
2.2025学院运动会男子1000米第一名4分</t>
  </si>
  <si>
    <t>束裕新</t>
  </si>
  <si>
    <t>朱文凯</t>
  </si>
  <si>
    <r>
      <t>2024.12 第十九届全国大学生智能汽车竞赛，全国三等奖，</t>
    </r>
    <r>
      <rPr>
        <sz val="12"/>
        <rFont val="宋体"/>
        <family val="3"/>
        <charset val="134"/>
      </rPr>
      <t>+4</t>
    </r>
  </si>
  <si>
    <t>陈玲</t>
  </si>
  <si>
    <t>刘睿</t>
  </si>
  <si>
    <t>黎若渝</t>
  </si>
  <si>
    <t>王洋</t>
  </si>
  <si>
    <t>高欣冉</t>
  </si>
  <si>
    <r>
      <t>1、担任机械工程学院研究生会干事职务，2024.9-2025.2，+5*0.5=2.5</t>
    </r>
    <r>
      <rPr>
        <sz val="11"/>
        <rFont val="等线"/>
        <family val="3"/>
        <charset val="134"/>
        <scheme val="minor"/>
      </rPr>
      <t xml:space="preserve"> 2、担任机械工程学院研究生会副部长职务2025.2-2025.9，+20*0.5=</t>
    </r>
    <r>
      <rPr>
        <sz val="11"/>
        <rFont val="宋体"/>
        <family val="3"/>
        <charset val="134"/>
      </rPr>
      <t>10</t>
    </r>
    <r>
      <rPr>
        <sz val="11"/>
        <rFont val="等线"/>
        <family val="3"/>
        <charset val="134"/>
        <scheme val="minor"/>
      </rPr>
      <t xml:space="preserve"> 3、参加研究生师生轻运动会获奖，</t>
    </r>
    <r>
      <rPr>
        <sz val="11"/>
        <rFont val="宋体"/>
        <family val="3"/>
        <charset val="134"/>
      </rPr>
      <t>+17</t>
    </r>
  </si>
  <si>
    <t>总分：82.17+8+29.5*0.05=91.645</t>
  </si>
  <si>
    <t>构象转换策略驱动固态纳米孔实现高灵敏生物标志物的定量检测-化学学报-published-2025.6.17-三作二区（学生一作）+40*0.2=8</t>
  </si>
  <si>
    <t>机械研会体育部副部长</t>
  </si>
  <si>
    <t>胡俞杰</t>
  </si>
  <si>
    <t>周中杰</t>
  </si>
  <si>
    <t>1.一种热触发化学储冷热失控冷却装置-ZL 2025 1 0807676.X-2025年8月1日-二作（老师一作，学生二作）+5*0.8=4（授权时间不在时间范围内），0</t>
  </si>
  <si>
    <t>肖奥最</t>
  </si>
  <si>
    <t>汤国雅</t>
  </si>
  <si>
    <r>
      <t>242</t>
    </r>
    <r>
      <rPr>
        <sz val="10.5"/>
        <rFont val="宋体"/>
        <family val="3"/>
        <charset val="134"/>
      </rPr>
      <t>班心理委员</t>
    </r>
    <r>
      <rPr>
        <sz val="10.5"/>
        <rFont val="Calibri"/>
        <family val="2"/>
      </rPr>
      <t xml:space="preserve">
</t>
    </r>
    <r>
      <rPr>
        <sz val="10.5"/>
        <rFont val="宋体"/>
        <family val="3"/>
        <charset val="134"/>
      </rPr>
      <t>（</t>
    </r>
    <r>
      <rPr>
        <sz val="10.5"/>
        <rFont val="Calibri"/>
        <family val="2"/>
      </rPr>
      <t>2024</t>
    </r>
    <r>
      <rPr>
        <sz val="10.5"/>
        <rFont val="宋体"/>
        <family val="3"/>
        <charset val="134"/>
      </rPr>
      <t>年</t>
    </r>
    <r>
      <rPr>
        <sz val="10.5"/>
        <rFont val="Calibri"/>
        <family val="2"/>
      </rPr>
      <t>8</t>
    </r>
    <r>
      <rPr>
        <sz val="10.5"/>
        <rFont val="宋体"/>
        <family val="3"/>
        <charset val="134"/>
      </rPr>
      <t>月</t>
    </r>
    <r>
      <rPr>
        <sz val="10.5"/>
        <rFont val="Calibri"/>
        <family val="2"/>
      </rPr>
      <t>19</t>
    </r>
    <r>
      <rPr>
        <sz val="10.5"/>
        <rFont val="宋体"/>
        <family val="3"/>
        <charset val="134"/>
      </rPr>
      <t>日</t>
    </r>
    <r>
      <rPr>
        <sz val="10.5"/>
        <rFont val="Calibri"/>
        <family val="2"/>
      </rPr>
      <t>-2025</t>
    </r>
    <r>
      <rPr>
        <sz val="10.5"/>
        <rFont val="宋体"/>
        <family val="3"/>
        <charset val="134"/>
      </rPr>
      <t>年</t>
    </r>
    <r>
      <rPr>
        <sz val="10.5"/>
        <rFont val="Calibri"/>
        <family val="2"/>
      </rPr>
      <t>8</t>
    </r>
    <r>
      <rPr>
        <sz val="10.5"/>
        <rFont val="宋体"/>
        <family val="3"/>
        <charset val="134"/>
      </rPr>
      <t>月</t>
    </r>
    <r>
      <rPr>
        <sz val="10.5"/>
        <rFont val="Calibri"/>
        <family val="2"/>
      </rPr>
      <t>24</t>
    </r>
    <r>
      <rPr>
        <sz val="10.5"/>
        <rFont val="宋体"/>
        <family val="3"/>
        <charset val="134"/>
      </rPr>
      <t>日）</t>
    </r>
  </si>
  <si>
    <t>袁子安</t>
  </si>
  <si>
    <t>刘仁杰</t>
  </si>
  <si>
    <r>
      <t>1.参加轻运动会，拔河第二名获得8分</t>
    </r>
    <r>
      <rPr>
        <sz val="11"/>
        <rFont val="等线"/>
        <family val="3"/>
        <charset val="134"/>
        <scheme val="minor"/>
      </rPr>
      <t>素质分</t>
    </r>
  </si>
  <si>
    <t>舒浩宇</t>
  </si>
  <si>
    <t>余佳</t>
  </si>
  <si>
    <t>张梦欣</t>
  </si>
  <si>
    <t>2024.12 研究生数模国赛二等奖 +6</t>
  </si>
  <si>
    <t>李舜天</t>
  </si>
  <si>
    <t>谢浩</t>
  </si>
  <si>
    <t>李响</t>
  </si>
  <si>
    <t>1.“机械杯”乒乓球赛个人第四</t>
  </si>
  <si>
    <t>张庆申</t>
  </si>
  <si>
    <t xml:space="preserve">1.担任班级宣传委员10分
</t>
  </si>
  <si>
    <t>王敬</t>
  </si>
  <si>
    <t>1.担任机械工程学院研究生会干事 5分</t>
  </si>
  <si>
    <t>何花</t>
  </si>
  <si>
    <r>
      <t>1.担任机械工程学院研究生会办公部干事+担任机械工程学院研究生会办公部第一负责人 +(23+5)/2=14</t>
    </r>
    <r>
      <rPr>
        <sz val="11"/>
        <rFont val="等线"/>
        <family val="3"/>
        <charset val="134"/>
        <scheme val="minor"/>
      </rPr>
      <t xml:space="preserve">
2.参加2025南京半程马拉松服务并获得相应证书 </t>
    </r>
    <r>
      <rPr>
        <sz val="11"/>
        <rFont val="宋体"/>
        <family val="3"/>
        <charset val="134"/>
      </rPr>
      <t>+4</t>
    </r>
    <r>
      <rPr>
        <sz val="11"/>
        <rFont val="等线"/>
        <family val="3"/>
        <charset val="134"/>
        <scheme val="minor"/>
      </rPr>
      <t xml:space="preserve">
3.参加校级活动“力行计划”社会实践活动中获三等奖证书 </t>
    </r>
    <r>
      <rPr>
        <sz val="11"/>
        <rFont val="宋体"/>
        <family val="3"/>
        <charset val="134"/>
      </rPr>
      <t>+3</t>
    </r>
    <r>
      <rPr>
        <sz val="11"/>
        <rFont val="等线"/>
        <family val="3"/>
        <charset val="134"/>
        <scheme val="minor"/>
      </rPr>
      <t xml:space="preserve">
4.参加院运会 </t>
    </r>
    <r>
      <rPr>
        <sz val="11"/>
        <rFont val="宋体"/>
        <family val="3"/>
        <charset val="134"/>
      </rPr>
      <t>+1</t>
    </r>
  </si>
  <si>
    <t>半年研会干事，半年研会部门负责人</t>
  </si>
  <si>
    <t>张世新</t>
  </si>
  <si>
    <t>胡梦婷</t>
  </si>
  <si>
    <t>1.Compound fault recognition and diagnosis of rolling bearing in open-set-recognition setting - MEASUREMENT - published - 2024-11 - 学生一作二区 ,40*0.8=32</t>
  </si>
  <si>
    <t>2024.12.10 2024年中国大学省机械工程创新创意大赛“遨博杯”只能精密装配赛二等奖 排名第一,+6</t>
  </si>
  <si>
    <t>易凯</t>
  </si>
  <si>
    <t>1.担任机械工程学院研究生会干事职务：5分 +理委员：10分</t>
  </si>
  <si>
    <t>汤国申</t>
  </si>
  <si>
    <t>担任机械工程学院研究生会体育部干事： 5 分</t>
  </si>
  <si>
    <t>一种水下中低频双层亥姆赫兹共振器吸声结构及其设计方法-2025105226002-2025-08-01-一作（一作为老师，学生二作）+2×0.8=1.6</t>
  </si>
  <si>
    <t>担任机械工程学院研究生会体育部干事</t>
  </si>
  <si>
    <t>孟岩</t>
  </si>
  <si>
    <t xml:space="preserve">1.担任研究生增信三党支部书记一年，——+23分
2.担任担任机械工程学院研究生会办公部干事半年，+5/2 =2.5
3.担任担任机械工程学院研究生会办公部副部长半年，23/2 = 11.5
</t>
  </si>
  <si>
    <t>向君</t>
  </si>
  <si>
    <t>1.担任硕士243班体育委员10分
2.机械杯篮球赛队长兼亚军5分</t>
  </si>
  <si>
    <t>曾晓彤</t>
  </si>
  <si>
    <t>李洋宇</t>
  </si>
  <si>
    <t>王星宇</t>
  </si>
  <si>
    <t>徐振华</t>
  </si>
  <si>
    <t>杨好文</t>
  </si>
  <si>
    <t>杨龙飞</t>
  </si>
  <si>
    <t>高峰</t>
  </si>
  <si>
    <t>1.担任硕士243团支部团支书23分 
2.篮球机械杯亚军3分</t>
  </si>
  <si>
    <t>团支书</t>
  </si>
  <si>
    <t>惠畅</t>
  </si>
  <si>
    <t>1、担任243班级组织委员，2024.9-2025.9，+10
2、担任机械工程学院 ME 学生党建工作室学习实践部部长职务，2024.9-2025.9， +23
3、校运会成功参赛但未进前八名校运会跳远第18名，2024.11，+3
4、研究生师生轻运动会运乒乓球第八名，2025.5，+6</t>
  </si>
  <si>
    <t>1.面向三维机织预制体设备的数字样机构建系统-CN202411905844.0-
2025-05-06-（老师一作，学生二作）+2*0.8=1.6</t>
  </si>
  <si>
    <t>1、担任243班级组织委员
2、担任机械工程学院 ME 学生党建工作室学习实践部部长</t>
  </si>
  <si>
    <t>刘樱基</t>
  </si>
  <si>
    <t>李可涵</t>
  </si>
  <si>
    <t xml:space="preserve">1.担任机械工程学院研究生会干事职务+5分
2.参加学院2024-2025迎新晚会演出：+ 5 分       
3.参加东南大学第一节大学生美育展演声乐竞赛：个人获 6 分                 4.参加2025东南大学研究生轻运动会，学院获得第二名：+ 14 分    </t>
  </si>
  <si>
    <t>机械工程学院研究生会
宣传部干事</t>
  </si>
  <si>
    <t>梁洁</t>
  </si>
  <si>
    <t>李婷婷</t>
  </si>
  <si>
    <t>一种阶梯对称型水下宽带吸声超材料及其制备方法-CN120220634A-2025.06.27-老师一作，学生二作+2*0.8=1.6</t>
  </si>
  <si>
    <t>李洁</t>
  </si>
  <si>
    <t>1.2024.09-2025.09_担任党支部组织委员+10</t>
  </si>
  <si>
    <t>1. Multi-objective optimization for pipeline systems: A maintenance model using NSGA-II considering flow capacity and total cost_Reliability Engineering and System Safety_2025.9.3(accept)_2025.9.9(online)_二作一区_导师一作
50*1/2=25（超出规定时间+0）</t>
  </si>
  <si>
    <t>1. 腐蚀管道系统维修策略确定方法、装置及系统_2025.06.18(申请日)_CN120725647A_2025.09.30(公布日)_二作_导师一作
2*4/5=1.6（超出规定时间+0） +0</t>
  </si>
  <si>
    <t>党支部组织委员</t>
  </si>
  <si>
    <t>朱兴锐</t>
  </si>
  <si>
    <t>靳树杉</t>
  </si>
  <si>
    <t>乔致远</t>
  </si>
  <si>
    <t>朱学骏</t>
  </si>
  <si>
    <t>朱兴扬</t>
  </si>
  <si>
    <t>2024.11 全国大学生智能车竞赛三等奖+4</t>
  </si>
  <si>
    <t>郑荣烨</t>
  </si>
  <si>
    <t>张向伟</t>
  </si>
  <si>
    <t>机械杯篮球比赛项目获得第二名：个人获3分</t>
  </si>
  <si>
    <t>2024.12 第十九届全国大学生智能汽车竞赛国家二等奖 +6</t>
  </si>
  <si>
    <t>江苏大学生创新大赛（2025)一等奖 +6 5/15</t>
  </si>
  <si>
    <t>一种履带式高度自调节智能采茶装置-CN202510430591.4-2025.8.8-老师一作学生三作 +2*0.4=0.8</t>
  </si>
  <si>
    <t>张文景</t>
  </si>
  <si>
    <t xml:space="preserve">1.Electro-chemo-mechanics interplays caused by solid electrolyte-lithium anode interface roughness in all-solid-state batteries —一区三作（老师一作）+50*0.2=10                                              </t>
  </si>
  <si>
    <t>1.一种锂枝晶生长刺穿隔膜的模拟方法及系统-2025103244186-2025.06.13-二作（老师一）+2*0.8=1.6</t>
  </si>
  <si>
    <t>王浩潭</t>
  </si>
  <si>
    <t>1.机械杯篮球赛活得第二名3分</t>
  </si>
  <si>
    <t>1.拖车悬架减振器阻尼特性对汽车拖车组合动态稳定性影响机理-网络首发-2025.9.30-老师一作本人二作+16*0.5=8（超过规定时间+0）</t>
  </si>
  <si>
    <t>沈常丰</t>
  </si>
  <si>
    <t xml:space="preserve">
1、担任党支部宣传委员 +10
2、机械杯羽毛球赛双打亚军 +5
</t>
  </si>
  <si>
    <t xml:space="preserve">2024.12 全国大学生智能汽车竞赛二等奖 +6
</t>
  </si>
  <si>
    <t>2025.08 江苏省大学生创新大赛一等奖（排名第一） +6</t>
  </si>
  <si>
    <t>1.一种轮腿可重构车辆结构-CN202411111813.8-20241108-老师一作/学生三作 +2*0.4=0.8
2.一种基于弧长函数的模块化分布式电驱重载车辆稳定域估计方法-CN202510407381.3-20250808-老师一作/学生二作 +2*0.8=1.6
3.一种适用于三轴模块化分布式电驱重载车辆的转向容错控制策略-CN202510357586.5-20250808-老师一作/学生二作 +2*0.8=1.6
4.一种三轴模块化分布式电驱重载车辆分层控制方法-CN202510357587.X-老师一作/学生二作 +2*0.8=1.6
5.适用于多种构型一体式飞行汽车的跨域集成容错控制方法-CN202510690358.X-学生一作 +2（超出规定时间+0）</t>
  </si>
  <si>
    <t>党支部宣传委员</t>
  </si>
  <si>
    <t>彭振</t>
  </si>
  <si>
    <t>1、参加国家级活动并获得相应证书【ALCE“博士隆杯-优秀研究生演讲比赛”全国二等奖】12分
2、参加国家级活动并获得相应证书【2025福特优行创新挑战赛全国二等奖】12分</t>
  </si>
  <si>
    <t>1.A pointwise weighted hybrid surrogate model based on hybrid measures for engineering optimization
-Structural and Multidisciplinary Optimization
-published
-2025.05.29
-3区1作（学生一作）
+20*0.8=16
2.Inverse design of self-rotating dual-platform biomimetic mechanical metamaterials via additive manufacturing
-Engineering Structures
-Available online
-2025.06.24
-1区3作（学生一作）
+50*0.2=10</t>
  </si>
  <si>
    <t>2025.8 江苏省大学生创新大赛一等奖（排名第3，前1/3） +6</t>
  </si>
  <si>
    <t>1.一种基于混合测度的逐点加权混合代理模型的建模方法
-ZL202411165716.7
-2025.07.18
-2作（老师一作）
+5*0.8=4</t>
  </si>
  <si>
    <t xml:space="preserve">1.一种加热结构的优化设计方法及制造方法
-CN120046262A
-2025.05.27
-3作（学生一作）
+2*0.2=0.4  </t>
  </si>
  <si>
    <t>崔妮</t>
  </si>
  <si>
    <t xml:space="preserve">
1、2024.03 参加校运会，+17
2、2025.05   “校庆杯”东南大学大学生创新大赛二等奖，校级活动（超过规定时间+0）
3、2025.08  2025扬州市“绿杨金凤”人才创新创业大赛汽车零部件及新材料产业专场赛优胜奖，市级活动 +4
4、2025.07  2025年江苏“创青春”新能源产业链大赛暨盐城市创新创业大赛青春赛（新能源组）南京赛区初赛第一，市级活动+4
</t>
  </si>
  <si>
    <t>2024.12 全国大学生智能汽车竞赛二等奖 +6</t>
  </si>
  <si>
    <t>吴竞</t>
  </si>
  <si>
    <t>机械杯篮球赛第二名 +3</t>
  </si>
  <si>
    <t xml:space="preserve">1.Electro-chemo-mechanics interplays caused by solid electrolyte-lithium anode interface roughness in all-solid-state batteries —accepted（2025.6.6）—published（2025.9）—一区二作（老师一作）+50*0.5=25                                              </t>
  </si>
  <si>
    <t>1.一种锂枝晶生长刺穿隔膜的模拟方法及系统-CN202510324418.6 学生三作（老师一作）+2*0.4=0.8     
 2.一种等静压调控固态电池压力的装置及方法-CN202510174201.1 学生三作（老师一作）+2*0.4=0.8</t>
  </si>
  <si>
    <t>刘子龙</t>
  </si>
  <si>
    <t>1、担任兼职辅导员，2024.8-2025.6，+25
2、担任党支部书记，2024.9-2025.8，+23
3、轻运动会，+14
4、校运会入场式，+2
5、校马拉松，+3
6、参与暑期社会实践活动并获校级一等奖，+3</t>
  </si>
  <si>
    <t>第十九届全国大学生智能汽车竞赛，全国三等奖，+4</t>
  </si>
  <si>
    <t>“建行杯”2025江苏大学生创新大赛省级一等奖，2/15，+6</t>
  </si>
  <si>
    <t>兼职辅导员
党支部书记</t>
  </si>
  <si>
    <t>张嘉桐</t>
  </si>
  <si>
    <t>1.担任机械工程学院研究生会办公部干事+5+担任机械工程学院研究生会实践部负责人(5+23)/2 = 14</t>
  </si>
  <si>
    <t>2024.12 全国大学生智能汽车竞赛 三等奖 +4</t>
  </si>
  <si>
    <t>2025.8 中国国际大学生创新大赛（江苏大学生创新大赛） 一等奖6*0.5= +3</t>
  </si>
  <si>
    <t>1.专利名称：一种基于参考区域二值化结果的图像轮廓提取方法-专利号：ZL 2022 1 0744151.2-授权时间：2025年05月16日-学生二作/老师一作
+5*0.8=4
2.专利名称：基于卷积神经网络的复杂背景下柔性易变形物体识别方法-专利号：ZL 2022 1 0890858.4-授权时间：2025年08月19日-学生三作/老师一作
+5*0.4=2</t>
  </si>
  <si>
    <t>陈旭东</t>
  </si>
  <si>
    <t xml:space="preserve">2024.12 全国大学生智能汽车竞赛 三等奖 +4
</t>
  </si>
  <si>
    <t>2025.8.12 江苏大学生创新大赛（2025） 一等奖（中1/3） +6*0.5=3</t>
  </si>
  <si>
    <t>1.一种基于深度神经网络的飞行汽车的姿态控制方法及系统-CN119781517A-2025.04.08-二作、老师一作 +2*0.8=1.6 
2.一种鲁棒的飞行汽车空地目标匹配方法及系统-CN119762538A-2025.04.04-二作、老师一作 +2*0.8=1.6
3.适用于多种构型一体式飞行汽车的跨域集成容错控制方法-CN120652774A-2025.9.16-三作 +0（超出规定时间）</t>
  </si>
  <si>
    <t>潘毅杰</t>
  </si>
  <si>
    <t>1.机械杯比赛项目获得第三、四名（羽毛球机械杯）：个人2分
2.参加市级活动并获得相应证书（苏州市“繁新计划”）：4分</t>
  </si>
  <si>
    <t>孙野</t>
  </si>
  <si>
    <t>全国大学生智能车竞赛国赛二等奖  +6</t>
  </si>
  <si>
    <t>王以恒</t>
  </si>
  <si>
    <t xml:space="preserve">一种基于机会约束的电机变速器驱动系统
换挡控制方法-CN119467690B-2025/07/22-二作(学生二作，导师一作)；+5*0.8=4
</t>
  </si>
  <si>
    <t>一种电驱动飞行汽车跨域运动控制方法及装置-CN119217909A-2024/12/31-二作（学生二作，导师一作）=2*0.8=1.6
一种车用驱动电机旋转变压器微小故障检测方法-CN119178996A-2024/12/24-三作（导师一作）=2*0.4=0.8</t>
  </si>
  <si>
    <t>刘润蕊</t>
  </si>
  <si>
    <t xml:space="preserve">1.参加2025年东南大学研究生师生轻运动会，2025.4，+17 2.2024年博士隆杯-汽车轻量化优秀研究生论坛三等奖，+12 3.2025南京半程马拉松志愿者，+4                    4.“远方的书信”——东南大学研究生会与研究生支教团志愿活动，+3               5.机械工程学院体育赛事志愿活动，+3                     </t>
  </si>
  <si>
    <t>1.A pointwise weighted hybrid surrogate model based on hybrid measures for engineering optimization-Structural and Multidisciplinary Optimization-published-2025.05.29-三作三区（学生一作）+20*0.2=4</t>
  </si>
  <si>
    <t>2025.8 “建行杯”江苏大学生创新大（2025）一等奖（4/15）+6*1=6</t>
  </si>
  <si>
    <t>1.一种面向拓扑优化设计的增材制造路径前处理方法、系统、设备及介质-CN120278003A-2025.07.08-二作（老师一作）+2*0.8=1.6</t>
  </si>
  <si>
    <t>左腾</t>
  </si>
  <si>
    <t>1.参与校运动会男子跳远和男子200m，2024.10， +6；  
2.参加学校第一届合唱比赛，校级三等奖，2024.12，+3； 
3.参加院运会，男子200m，第二名，2025.3，+3；
4.参与南京半马志愿者，获得市级证书，2025，3，+4；
5.福特挑战赛，省三等奖，2025.4，+7；
6.参与校庆马拉松，完赛，2025.5，+3</t>
  </si>
  <si>
    <t>1. 基于 Koopman 算子的 EMB 系统建模与估计集成方法及装置-202510858975.6-二作 +2*0.8=1.6；（不在规定时间范围内）
2. 电动重载车辆动力学状态预测方法、系统及终端设备-202510048086.3-二作 +2*0.8=1.6</t>
  </si>
  <si>
    <t>刘泳志</t>
  </si>
  <si>
    <t xml:space="preserve">1、校马拉松 3分
2、25年春季院运动会-男子3000m 3分
4、师生轻运动会参赛队员获奖 14分 </t>
  </si>
  <si>
    <t>Risk-Aware Dual-Policy Coordination with World Model for Safe and Adaptive Highway Autonomous Driving
时间：2025
作者情况：一作
得分：6（未被检索到+0）</t>
  </si>
  <si>
    <t>2024.11 全国智能车大赛（室外赛）
全国二等奖 +6 1/5</t>
  </si>
  <si>
    <t>2024.11 中国国际大学生创新大赛
省金奖 +6 1/10</t>
  </si>
  <si>
    <r>
      <t>一种适用于FSAE赛车的变截面尾翼
申请(专利)号:CN202310443019.2
申请公布号：</t>
    </r>
    <r>
      <rPr>
        <sz val="11"/>
        <rFont val="Arial"/>
        <family val="2"/>
      </rPr>
      <t xml:space="preserve">	</t>
    </r>
    <r>
      <rPr>
        <sz val="11"/>
        <rFont val="宋体"/>
        <family val="3"/>
        <charset val="134"/>
      </rPr>
      <t>CN116331370A
受理 +2分  一作（不在规定时间+0）</t>
    </r>
  </si>
  <si>
    <t>胡锡峰</t>
  </si>
  <si>
    <t>一种基于风险预测的个性化变道轨迹规划方法及系统-202510728056.7-2025.08.08-学生二作/老师一作+1.6</t>
  </si>
  <si>
    <t>吴岘</t>
  </si>
  <si>
    <t>1、机械杯篮球赛队员，2024.11，+3；
2、2025年研究生师生轻运动会，2024.05，+6；
3、校级活动党支书培训班优秀情景展示，+3；
4、校级活动党支书培训班优秀志愿者，+3；</t>
  </si>
  <si>
    <t>倪张皓</t>
  </si>
  <si>
    <t>1、校运会获得第一名【校运会百米冠军】10分 
2、参加校级活动并获得证书【校庆马拉松】 3分 
3、参加学院运动会获得第一名【机械院运会百米冠军】4分</t>
  </si>
  <si>
    <t>Lightweight design of robotic arm based on Multi-modal Large Language Models-published-14 July 2025-三作+4*1/5=0.8</t>
  </si>
  <si>
    <t>任鹏飞</t>
  </si>
  <si>
    <t>1、参加第五届联合国机构宣讲咨询活动志愿者【国际组织在华最大规模的青年招聘宣讲平台】并获得感谢信，2024.10.28-2024.10.29，+20
2、参加东南大学第66届学生田径运动会机械工程学院入场式（学院公示加分），2024.11.1，+2
3、参加生生不息东南大学迎新年健身长跑，团体第八，2024.12.28，+3
4、参加江苏省血液中心寒假社会实践活动并获得社会实践证书，2025.1.11-2025.2.16,+7
5、参加2025南京半程马拉松服务并获得相应证书，2025.3.13-2025.3.16，+4
6、参加2025年研究生师生轻运动会拔河、运乒乓球（学院公示加分），2025.4.18，+14
7、获得国家无偿献血奉献奖铜奖【取得江苏省无偿献血荣誉证，奖项为国家级，行政区划为江苏省意思是在江苏省达成与申报】，2024.9-2025.8,+12</t>
  </si>
  <si>
    <t>姚子瑜</t>
  </si>
  <si>
    <t>机械杯篮球赛亚军 3分</t>
  </si>
  <si>
    <t>周鸿华</t>
  </si>
  <si>
    <t>范凯</t>
  </si>
  <si>
    <t>徐辉</t>
  </si>
  <si>
    <t>王子懿</t>
  </si>
  <si>
    <t>彭志兵</t>
  </si>
  <si>
    <t>蔡路</t>
  </si>
  <si>
    <t>1.担任243班宣传委员10分
2.担任机械工程学院研究生会干事5分</t>
  </si>
  <si>
    <t>柴大洲</t>
  </si>
  <si>
    <t>1.基于卷积神经网络的复杂背景下柔性易变形物体识别方法-ZL202210890858.4-老师一作学生二作5*0.8=4
2.一种基于参考区域二值化结果的图像轮廓提取方法-ZL202210744151.2-老师一作学生三作5*0.4=2</t>
  </si>
  <si>
    <t>马希望</t>
  </si>
  <si>
    <t>朱昊</t>
  </si>
  <si>
    <t>赵凯文</t>
  </si>
  <si>
    <t>2025.7 华东赛区研电赛一等奖（队长） +6</t>
  </si>
  <si>
    <t>一种基于卷积神经网络的起重机轨道缺陷识别方法-CN118840337A-2024.10.25-学生二作  +2*0.4=0.8</t>
  </si>
  <si>
    <t>马羽晨</t>
  </si>
  <si>
    <t xml:space="preserve">1.校友创新大赛观摩学生代表+2
</t>
  </si>
  <si>
    <t>郭浩冉</t>
  </si>
  <si>
    <t>1.担任243班班长，2024.9-2025.9，+23</t>
  </si>
  <si>
    <t>1.基于大模型的激光熔覆知识库构建方法-CN120373435A（公开号）
-20250812-二作（老师一作）+2*0.8=1.6</t>
  </si>
  <si>
    <t>岳修任</t>
  </si>
  <si>
    <t>焦培峰</t>
  </si>
  <si>
    <t>1.一种输/储氢用耐氢气渗透内衬管及其制备方法-2025106656455-2025年5月22日-老师一作，学生通讯（申请公布日：
2025.09.26超过规定时间+0）</t>
  </si>
  <si>
    <t>王海涛</t>
  </si>
  <si>
    <t>黄自强</t>
  </si>
  <si>
    <t>总分</t>
  </si>
  <si>
    <t>曹贤亮</t>
  </si>
  <si>
    <t>所在团支部获2024-2025学年东南大学优秀团支部 个人 5</t>
  </si>
  <si>
    <t>A comprehensive review of solid-state friction stir processing robots: Design, dynamics and control for enabling applications in additive manufacturing-Journal of Manufacturing Processes-published-2025.6.18-中科院一区（二作，一作为学生）  50*0.4=20</t>
  </si>
  <si>
    <t>陆欣欣</t>
  </si>
  <si>
    <t>班级获得2025年东南大学优秀团支部 个人 5</t>
  </si>
  <si>
    <t>Internal Secondary Structural Conformational States of Silk Fibroin Studied by Raman Spectroscopy with Band Deconvolution Analysis-Biomacromolecules-published-February21,2025-中科院一区（二作，一作为学生） 50*0.4=20</t>
  </si>
  <si>
    <t>岳汝泰</t>
  </si>
  <si>
    <t>1.担任东南大学苏州校区团委办公室干事 5
2.所在团支部获得2025东南大学优秀团支部 个人 5
3.所在党支部获得2024-2025学年东南大学研究生党支部“最佳党日活动”二等奖 个人 3</t>
  </si>
  <si>
    <t>Evaluating fracture toughness distributions of laser cladding repaired hydrogenation reactors by spherical indentation tests (SITs)-Theoretical and Applied Fracture Mechanics-Published-2025.05.23-中科院二区(二作，一作为老师) 40*0.5=20</t>
  </si>
  <si>
    <t>苏州校区团委办公室干事</t>
  </si>
  <si>
    <t>席明轩</t>
  </si>
  <si>
    <r>
      <t>1.所在团支部获得2025东南大学优秀团支部 个人 5</t>
    </r>
    <r>
      <rPr>
        <sz val="11"/>
        <rFont val="等线"/>
        <family val="3"/>
        <charset val="134"/>
        <scheme val="minor"/>
      </rPr>
      <t xml:space="preserve">
2.所在党支部获得2024-2025学年东南大学研究生党支部“最佳党日活动”</t>
    </r>
    <r>
      <rPr>
        <sz val="11"/>
        <rFont val="宋体"/>
        <family val="3"/>
        <charset val="134"/>
      </rPr>
      <t>二等奖 个人 3
3.参加国家级活动并获得相应证书【2025第9届米兰设计周中国高校设计学科师生优秀作品展全国决赛-全国一等奖】 12</t>
    </r>
  </si>
  <si>
    <t>Flexible electronics in humanoid five senses for the era of artificial intelligence of things (AIoT)-Materials Today-Version of Record-2025.08.14-中科院一区（三作，共同一作为两人，第三人按照三作计算） 50*0.2=10</t>
  </si>
  <si>
    <t>梁国栋</t>
  </si>
  <si>
    <r>
      <t>1.担任工业设计工程班级团支部书记 23</t>
    </r>
    <r>
      <rPr>
        <sz val="11"/>
        <rFont val="等线"/>
        <family val="3"/>
        <charset val="134"/>
        <scheme val="minor"/>
      </rPr>
      <t xml:space="preserve">
2.担任东南大学苏州校区</t>
    </r>
    <r>
      <rPr>
        <sz val="11"/>
        <rFont val="宋体"/>
        <family val="3"/>
        <charset val="134"/>
      </rPr>
      <t>团委办公室干事 5</t>
    </r>
    <r>
      <rPr>
        <sz val="11"/>
        <rFont val="等线"/>
        <family val="3"/>
        <charset val="134"/>
        <scheme val="minor"/>
      </rPr>
      <t xml:space="preserve">
3.所在团支部获得2025东南大学优秀团支部</t>
    </r>
    <r>
      <rPr>
        <sz val="11"/>
        <rFont val="宋体"/>
        <family val="3"/>
        <charset val="134"/>
      </rPr>
      <t xml:space="preserve"> 团支书 15</t>
    </r>
    <r>
      <rPr>
        <sz val="11"/>
        <rFont val="等线"/>
        <family val="3"/>
        <charset val="134"/>
        <scheme val="minor"/>
      </rPr>
      <t xml:space="preserve">
4.所在党支部获得2024-2025学年东南大学研究生党支部“最佳党日活动”</t>
    </r>
    <r>
      <rPr>
        <sz val="11"/>
        <rFont val="宋体"/>
        <family val="3"/>
        <charset val="134"/>
      </rPr>
      <t>二等奖 个人 3</t>
    </r>
  </si>
  <si>
    <r>
      <t>1.一种颈挂式手语传译设备及其手语语义识别传译方法-2025109235091-2025年07月04日-一作 2*1=2（未被检索到+0）
2.一种多通道无人机位姿感知系统及方法-2025105899765-2025年05月08日</t>
    </r>
    <r>
      <rPr>
        <sz val="11"/>
        <rFont val="等线"/>
        <family val="3"/>
        <charset val="134"/>
        <scheme val="minor"/>
      </rPr>
      <t xml:space="preserve">-老师一作，学生二作 </t>
    </r>
    <r>
      <rPr>
        <sz val="11"/>
        <rFont val="宋体"/>
        <family val="3"/>
        <charset val="134"/>
      </rPr>
      <t>2*0.8=1.6（未被检索到+0）</t>
    </r>
  </si>
  <si>
    <t>1.团支书
2.苏州校区团委办公室干事</t>
  </si>
  <si>
    <t>周亦晗</t>
  </si>
  <si>
    <r>
      <t>1.担任工业设计博雅第2党支部组织委员 10</t>
    </r>
    <r>
      <rPr>
        <sz val="11"/>
        <rFont val="等线"/>
        <family val="3"/>
        <charset val="134"/>
        <scheme val="minor"/>
      </rPr>
      <t xml:space="preserve">
2.所在团支部获得2025年东南大学优秀团支部 </t>
    </r>
    <r>
      <rPr>
        <sz val="11"/>
        <rFont val="宋体"/>
        <family val="3"/>
        <charset val="134"/>
      </rPr>
      <t>党委 10</t>
    </r>
    <r>
      <rPr>
        <sz val="11"/>
        <rFont val="等线"/>
        <family val="3"/>
        <charset val="134"/>
        <scheme val="minor"/>
      </rPr>
      <t xml:space="preserve">
3.所在党支部获得2024-2025学年东南大学研究生党支部“最佳党日活动”二等奖</t>
    </r>
    <r>
      <rPr>
        <sz val="11"/>
        <rFont val="宋体"/>
        <family val="3"/>
        <charset val="134"/>
      </rPr>
      <t xml:space="preserve"> 党委 5</t>
    </r>
  </si>
  <si>
    <t>1.Identifying Usability Challenges in Text-to-Image AI: A Comprehensive Comparison among Mainstream Platforms.-published-2025.3-学生二作 4*2/5=1.6</t>
  </si>
  <si>
    <t>刘吟昕</t>
  </si>
  <si>
    <t>所在团支部获得2025年东南大学优秀团支部 个人 5</t>
  </si>
  <si>
    <t>2025.6 第十九届“挑战杯”全国大学生课外学术科技作品竞赛江苏省一等奖（排名5） 6*0.5=3</t>
  </si>
  <si>
    <t>张毓涵</t>
  </si>
  <si>
    <r>
      <t>1.担任工业设计博雅第2党支部书记 23</t>
    </r>
    <r>
      <rPr>
        <sz val="11"/>
        <rFont val="等线"/>
        <family val="3"/>
        <charset val="134"/>
        <scheme val="minor"/>
      </rPr>
      <t xml:space="preserve">
2.班级获得2025年东南大学优秀团支部 </t>
    </r>
    <r>
      <rPr>
        <sz val="11"/>
        <rFont val="宋体"/>
        <family val="3"/>
        <charset val="134"/>
      </rPr>
      <t>党支书 15</t>
    </r>
    <r>
      <rPr>
        <sz val="11"/>
        <rFont val="等线"/>
        <family val="3"/>
        <charset val="134"/>
        <scheme val="minor"/>
      </rPr>
      <t xml:space="preserve">
3.所在党支部获得2024-2025学年东南大学研究生党支部“最佳党日活动”二等奖 </t>
    </r>
    <r>
      <rPr>
        <sz val="11"/>
        <rFont val="宋体"/>
        <family val="3"/>
        <charset val="134"/>
      </rPr>
      <t>党支书 8</t>
    </r>
  </si>
  <si>
    <t>党支书</t>
  </si>
  <si>
    <t>郭祖虹</t>
  </si>
  <si>
    <r>
      <t>1.所在团支部获得2025年东南大学优秀团支部 个人 5</t>
    </r>
    <r>
      <rPr>
        <sz val="11"/>
        <rFont val="等线"/>
        <family val="3"/>
        <charset val="134"/>
        <scheme val="minor"/>
      </rPr>
      <t xml:space="preserve">
2.参加省级活动并获得相应证书1【第十六届蓝桥杯全国软件和信息技术专业人才大赛省赛】</t>
    </r>
    <r>
      <rPr>
        <sz val="11"/>
        <rFont val="宋体"/>
        <family val="3"/>
        <charset val="134"/>
      </rPr>
      <t xml:space="preserve"> 7（+0已经加在科研分）</t>
    </r>
    <r>
      <rPr>
        <sz val="11"/>
        <rFont val="等线"/>
        <family val="3"/>
        <charset val="134"/>
        <scheme val="minor"/>
      </rPr>
      <t xml:space="preserve">
3.参加省级活动并获得相应证书2【米兰设计周中国高校设计学科师生优秀作品展 江苏赛区】</t>
    </r>
    <r>
      <rPr>
        <sz val="11"/>
        <rFont val="宋体"/>
        <family val="3"/>
        <charset val="134"/>
      </rPr>
      <t xml:space="preserve"> 7</t>
    </r>
    <r>
      <rPr>
        <sz val="11"/>
        <rFont val="等线"/>
        <family val="3"/>
        <charset val="134"/>
        <scheme val="minor"/>
      </rPr>
      <t xml:space="preserve">
4.参加国际级活动并获得相应证书【圆点国际大学生设计奖】</t>
    </r>
    <r>
      <rPr>
        <sz val="11"/>
        <rFont val="宋体"/>
        <family val="3"/>
        <charset val="134"/>
      </rPr>
      <t>20</t>
    </r>
    <r>
      <rPr>
        <sz val="11"/>
        <rFont val="等线"/>
        <family val="3"/>
        <charset val="134"/>
        <scheme val="minor"/>
      </rPr>
      <t xml:space="preserve">
5.所在党支部获得2024-2025学年东南大学研究生党支部“最佳党日活动”</t>
    </r>
    <r>
      <rPr>
        <sz val="11"/>
        <rFont val="宋体"/>
        <family val="3"/>
        <charset val="134"/>
      </rPr>
      <t>二等奖  个人 3</t>
    </r>
  </si>
  <si>
    <t>2025.6 第十六届蓝桥杯全国软件和信息技术专业人才大赛 省赛三等奖 排名第一 +2</t>
  </si>
  <si>
    <t>孙榕沁</t>
  </si>
  <si>
    <r>
      <t>1.担任工业设计工程班级副班长 10</t>
    </r>
    <r>
      <rPr>
        <sz val="11"/>
        <rFont val="等线"/>
        <family val="3"/>
        <charset val="134"/>
        <scheme val="minor"/>
      </rPr>
      <t xml:space="preserve">
2.班级获得2025年东南大学优秀</t>
    </r>
    <r>
      <rPr>
        <sz val="11"/>
        <rFont val="宋体"/>
        <family val="3"/>
        <charset val="134"/>
      </rPr>
      <t>团支部  班委 10</t>
    </r>
    <r>
      <rPr>
        <sz val="11"/>
        <rFont val="等线"/>
        <family val="3"/>
        <charset val="134"/>
        <scheme val="minor"/>
      </rPr>
      <t xml:space="preserve">
3.所在党支部获得2024-2025学年东南大学研究生党支部“最佳党日活动”</t>
    </r>
    <r>
      <rPr>
        <sz val="11"/>
        <rFont val="宋体"/>
        <family val="3"/>
        <charset val="134"/>
      </rPr>
      <t>二等奖  个人 3</t>
    </r>
  </si>
  <si>
    <t>副班长</t>
  </si>
  <si>
    <t>王宏</t>
  </si>
  <si>
    <r>
      <t>1.担任工业设计工程班级班长 23</t>
    </r>
    <r>
      <rPr>
        <sz val="11"/>
        <rFont val="等线"/>
        <family val="3"/>
        <charset val="134"/>
        <scheme val="minor"/>
      </rPr>
      <t xml:space="preserve">
2.所在团支部获得2025年东南大学</t>
    </r>
    <r>
      <rPr>
        <sz val="11"/>
        <rFont val="宋体"/>
        <family val="3"/>
        <charset val="134"/>
      </rPr>
      <t>优秀团支部 班长 15</t>
    </r>
  </si>
  <si>
    <t>王筱亭</t>
  </si>
  <si>
    <r>
      <t>1.担任班级生活委员 10</t>
    </r>
    <r>
      <rPr>
        <sz val="11"/>
        <rFont val="等线"/>
        <family val="3"/>
        <charset val="134"/>
        <scheme val="minor"/>
      </rPr>
      <t xml:space="preserve">
2.所在团支部获得2025年东南大学</t>
    </r>
    <r>
      <rPr>
        <sz val="11"/>
        <rFont val="宋体"/>
        <family val="3"/>
        <charset val="134"/>
      </rPr>
      <t>优秀团支部 班委 10</t>
    </r>
    <r>
      <rPr>
        <sz val="11"/>
        <rFont val="等线"/>
        <family val="3"/>
        <charset val="134"/>
        <scheme val="minor"/>
      </rPr>
      <t xml:space="preserve">
3.所在党支部获得2024-2025学年东南大学研究生党支部“最佳党日活动”</t>
    </r>
    <r>
      <rPr>
        <sz val="11"/>
        <rFont val="宋体"/>
        <family val="3"/>
        <charset val="134"/>
      </rPr>
      <t>二等奖 个人 3
4.参加国家级活动并获得相应证书【2025第9届米兰设计周中国高校设计学科师生优秀作品展全国决赛-全国三等奖】 12</t>
    </r>
  </si>
  <si>
    <t>生活委员</t>
  </si>
  <si>
    <t>杨紫怡</t>
  </si>
  <si>
    <r>
      <t>1.担任工业设计工程班团支部组织委员 10</t>
    </r>
    <r>
      <rPr>
        <sz val="11"/>
        <rFont val="等线"/>
        <family val="3"/>
        <charset val="134"/>
        <scheme val="minor"/>
      </rPr>
      <t xml:space="preserve">
2.所在团支部获得2025年东南大学优秀团支部 </t>
    </r>
    <r>
      <rPr>
        <sz val="11"/>
        <rFont val="宋体"/>
        <family val="3"/>
        <charset val="134"/>
      </rPr>
      <t>团委 10</t>
    </r>
  </si>
  <si>
    <t>王欣雨</t>
  </si>
  <si>
    <r>
      <t>1.担任工业设计工程班级心理委员 10</t>
    </r>
    <r>
      <rPr>
        <sz val="11"/>
        <rFont val="等线"/>
        <family val="3"/>
        <charset val="134"/>
        <scheme val="minor"/>
      </rPr>
      <t xml:space="preserve">
2.担任苏星党建工作站宣传部干事 </t>
    </r>
    <r>
      <rPr>
        <sz val="11"/>
        <rFont val="宋体"/>
        <family val="3"/>
        <charset val="134"/>
      </rPr>
      <t>5</t>
    </r>
    <r>
      <rPr>
        <sz val="11"/>
        <rFont val="等线"/>
        <family val="3"/>
        <charset val="134"/>
        <scheme val="minor"/>
      </rPr>
      <t xml:space="preserve">
3.所在团支部获得2025年东南大学优秀团支部 </t>
    </r>
    <r>
      <rPr>
        <sz val="11"/>
        <rFont val="宋体"/>
        <family val="3"/>
        <charset val="134"/>
      </rPr>
      <t>班委 10</t>
    </r>
  </si>
  <si>
    <t>1.心理委员
2.苏星党建工作站宣传部干事</t>
  </si>
  <si>
    <t>孙石然</t>
  </si>
  <si>
    <r>
      <t>1.担任班级团支部宣传委员 10</t>
    </r>
    <r>
      <rPr>
        <sz val="11"/>
        <rFont val="等线"/>
        <family val="3"/>
        <charset val="134"/>
        <scheme val="minor"/>
      </rPr>
      <t xml:space="preserve">
2.所在团支部获2025年东南大学</t>
    </r>
    <r>
      <rPr>
        <sz val="11"/>
        <rFont val="宋体"/>
        <family val="3"/>
        <charset val="134"/>
      </rPr>
      <t>优秀团支部 班委 10</t>
    </r>
  </si>
  <si>
    <t>苏畅</t>
  </si>
  <si>
    <r>
      <t>1.担任工业设计工程班级学习委员 10</t>
    </r>
    <r>
      <rPr>
        <sz val="11"/>
        <rFont val="等线"/>
        <family val="3"/>
        <charset val="134"/>
        <scheme val="minor"/>
      </rPr>
      <t xml:space="preserve">
2.所在团支部获得2025年东南大学</t>
    </r>
    <r>
      <rPr>
        <sz val="11"/>
        <rFont val="宋体"/>
        <family val="3"/>
        <charset val="134"/>
      </rPr>
      <t>优秀团支部 班委 10</t>
    </r>
  </si>
  <si>
    <t>学习委员</t>
  </si>
  <si>
    <t>伍泊宣</t>
  </si>
  <si>
    <r>
      <t>1.担任工业设计工程班级心理委员 10</t>
    </r>
    <r>
      <rPr>
        <sz val="11"/>
        <rFont val="等线"/>
        <family val="3"/>
        <charset val="134"/>
        <scheme val="minor"/>
      </rPr>
      <t xml:space="preserve">
2.所在团支部获2025年东南大</t>
    </r>
    <r>
      <rPr>
        <sz val="11"/>
        <rFont val="宋体"/>
        <family val="3"/>
        <charset val="134"/>
      </rPr>
      <t>学优秀团支部 班委 10</t>
    </r>
    <r>
      <rPr>
        <sz val="11"/>
        <rFont val="等线"/>
        <family val="3"/>
        <charset val="134"/>
        <scheme val="minor"/>
      </rPr>
      <t xml:space="preserve">
3.所在党支部获得2024-2025学年东南大学研究生党支部“最佳党日活动”二等奖 </t>
    </r>
    <r>
      <rPr>
        <sz val="11"/>
        <rFont val="宋体"/>
        <family val="3"/>
        <charset val="134"/>
      </rPr>
      <t xml:space="preserve"> 个人 3</t>
    </r>
  </si>
  <si>
    <t>心理委员</t>
  </si>
  <si>
    <t>蔡苗</t>
  </si>
  <si>
    <t>王志轩</t>
  </si>
  <si>
    <r>
      <t xml:space="preserve">1.担任工业设计博雅第2党支部宣传委员 10
2.所在团支部获得2025年东南大学优秀团支部 个人 5
</t>
    </r>
    <r>
      <rPr>
        <sz val="11"/>
        <rFont val="等线"/>
        <family val="3"/>
        <charset val="134"/>
        <scheme val="minor"/>
      </rPr>
      <t xml:space="preserve">3.所在党支部获得2024-2025学年东南大学研究生党支部“最佳党日活动”二等奖 </t>
    </r>
    <r>
      <rPr>
        <sz val="11"/>
        <rFont val="宋体"/>
        <family val="3"/>
        <charset val="134"/>
      </rPr>
      <t>党委 5</t>
    </r>
  </si>
  <si>
    <t>王佳颖</t>
  </si>
  <si>
    <r>
      <t>1.班级获得2025年东南大学优秀团支部 个人 5</t>
    </r>
    <r>
      <rPr>
        <sz val="11"/>
        <rFont val="等线"/>
        <family val="3"/>
        <charset val="134"/>
        <scheme val="minor"/>
      </rPr>
      <t xml:space="preserve">
2.所在党支部获得2024-2025学年东南大学研究生党支部“最佳党日活动”二等</t>
    </r>
    <r>
      <rPr>
        <sz val="11"/>
        <rFont val="宋体"/>
        <family val="3"/>
        <charset val="134"/>
      </rPr>
      <t>奖  个人 3</t>
    </r>
  </si>
  <si>
    <t>汪骏</t>
  </si>
  <si>
    <r>
      <t>1.担任苏州校区新媒体中心设计部干事 5</t>
    </r>
    <r>
      <rPr>
        <sz val="11"/>
        <rFont val="等线"/>
        <family val="3"/>
        <charset val="134"/>
        <scheme val="minor"/>
      </rPr>
      <t xml:space="preserve">
2.所在团支部获得2025年东南大学优秀团支部 </t>
    </r>
    <r>
      <rPr>
        <sz val="11"/>
        <rFont val="宋体"/>
        <family val="3"/>
        <charset val="134"/>
      </rPr>
      <t>个人 5</t>
    </r>
  </si>
  <si>
    <t>苏州校区新媒体中心设计部干事</t>
  </si>
  <si>
    <t>宁嘉玥</t>
  </si>
  <si>
    <t>张子怡</t>
  </si>
  <si>
    <t>1.参加市级活动并获得相应证书【江宁大学城心理漫画比赛三等奖】 4
2.所在团支部获得2025年东南大学优秀团支部 个人 5</t>
  </si>
  <si>
    <t>王悦人</t>
  </si>
  <si>
    <t>乔嘉美</t>
  </si>
  <si>
    <t>张祝玙</t>
  </si>
  <si>
    <t>章思涵</t>
  </si>
  <si>
    <r>
      <t>1.所在团支部获得2025年东南大学优秀团支部 个人 5</t>
    </r>
    <r>
      <rPr>
        <sz val="11"/>
        <rFont val="等线"/>
        <family val="3"/>
        <charset val="134"/>
        <scheme val="minor"/>
      </rPr>
      <t xml:space="preserve">
2.所在党支部获得2024-2025学年东南大学研究生党支部“最佳党日活动”二等奖  </t>
    </r>
    <r>
      <rPr>
        <sz val="11"/>
        <rFont val="宋体"/>
        <family val="3"/>
        <charset val="134"/>
      </rPr>
      <t>个人 3
3.参加省级活动并获得相应证书【2025年江苏省研究生智慧交通运输创新实践大赛二等奖】 7</t>
    </r>
  </si>
  <si>
    <t>范思琦</t>
  </si>
  <si>
    <r>
      <t>1.参加国家级活动并获得相应证书【2025第9届米兰设计周中国高校设计学科师生优秀作品展全国决赛-全国三等奖】 12</t>
    </r>
    <r>
      <rPr>
        <sz val="11"/>
        <rFont val="等线"/>
        <family val="3"/>
        <charset val="134"/>
        <scheme val="minor"/>
      </rPr>
      <t xml:space="preserve">
3.所在班级获得2025年东南大学优秀团支部  </t>
    </r>
    <r>
      <rPr>
        <sz val="11"/>
        <rFont val="宋体"/>
        <family val="3"/>
        <charset val="134"/>
      </rPr>
      <t>个人 5</t>
    </r>
  </si>
  <si>
    <t>刘媛</t>
  </si>
  <si>
    <t>张益景</t>
  </si>
  <si>
    <r>
      <t>1.担任苏州联合研究生院职业规划协会干事 5</t>
    </r>
    <r>
      <rPr>
        <sz val="11"/>
        <rFont val="等线"/>
        <family val="3"/>
        <charset val="134"/>
        <scheme val="minor"/>
      </rPr>
      <t xml:space="preserve">
2.所在团支部获得2025年东南大学优秀团支部 </t>
    </r>
    <r>
      <rPr>
        <sz val="11"/>
        <rFont val="宋体"/>
        <family val="3"/>
        <charset val="134"/>
      </rPr>
      <t>个人 5</t>
    </r>
  </si>
  <si>
    <t>苏州联合研究生院职业规划协会干事</t>
  </si>
  <si>
    <t>徐子逸</t>
  </si>
  <si>
    <t>邱畅</t>
  </si>
  <si>
    <t>卢骜</t>
  </si>
  <si>
    <t>师靖云</t>
  </si>
  <si>
    <t>巩航宇</t>
  </si>
  <si>
    <r>
      <t>1.担任工业设计工程班级文体委员 10</t>
    </r>
    <r>
      <rPr>
        <sz val="11"/>
        <rFont val="等线"/>
        <family val="3"/>
        <charset val="134"/>
        <scheme val="minor"/>
      </rPr>
      <t xml:space="preserve">
2.担任苏州校区新媒体中心设计部</t>
    </r>
    <r>
      <rPr>
        <sz val="11"/>
        <rFont val="宋体"/>
        <family val="3"/>
        <charset val="134"/>
      </rPr>
      <t>干事 5</t>
    </r>
    <r>
      <rPr>
        <sz val="11"/>
        <rFont val="等线"/>
        <family val="3"/>
        <charset val="134"/>
        <scheme val="minor"/>
      </rPr>
      <t xml:space="preserve">
3.所在团支部获得2025年东南大学优秀团支部 </t>
    </r>
    <r>
      <rPr>
        <sz val="11"/>
        <rFont val="宋体"/>
        <family val="3"/>
        <charset val="134"/>
      </rPr>
      <t>班委 10</t>
    </r>
  </si>
  <si>
    <t>1.文体委员
2.苏州校区新媒体中心设计部干事</t>
  </si>
  <si>
    <t>朱逸雯</t>
  </si>
  <si>
    <r>
      <t>1.所在团支部获得2025年东南大学优秀团支部 个人 5</t>
    </r>
    <r>
      <rPr>
        <sz val="11"/>
        <rFont val="等线"/>
        <family val="3"/>
        <charset val="134"/>
        <scheme val="minor"/>
      </rPr>
      <t xml:space="preserve">
2.所在党支部获得2024-2025学年东南大学研究生党支部“最佳党日活动”二等奖</t>
    </r>
    <r>
      <rPr>
        <sz val="11"/>
        <rFont val="宋体"/>
        <family val="3"/>
        <charset val="134"/>
      </rPr>
      <t xml:space="preserve">  个人 3</t>
    </r>
  </si>
  <si>
    <t>龙广知</t>
  </si>
  <si>
    <t>覃锦霖</t>
  </si>
  <si>
    <t>高璐璐</t>
  </si>
  <si>
    <t>1.所在团支部获得2025年东南大学优秀团支部 个人 5
2.担任东南大学苏州校区团属学生组织-学生职业规划协会创新实践部干事 5</t>
  </si>
  <si>
    <t>苏州校区团属学生组织干事</t>
  </si>
  <si>
    <t>田玉勇</t>
  </si>
  <si>
    <t>刘宇峰</t>
  </si>
  <si>
    <t>王锦坤</t>
  </si>
  <si>
    <r>
      <t>1.所在团支部获得2025年东南大学优秀团支部 个人 5</t>
    </r>
    <r>
      <rPr>
        <sz val="11"/>
        <rFont val="等线"/>
        <family val="3"/>
        <charset val="134"/>
        <scheme val="minor"/>
      </rPr>
      <t xml:space="preserve">
2.所在党支部获得2024-2025学年东南大学研究生党支部“最佳党日活动”二等奖  个人 </t>
    </r>
    <r>
      <rPr>
        <sz val="11"/>
        <rFont val="宋体"/>
        <family val="3"/>
        <charset val="134"/>
      </rPr>
      <t>3（不在名单里+0）</t>
    </r>
  </si>
  <si>
    <t>聂天航</t>
  </si>
  <si>
    <t>马濛</t>
  </si>
  <si>
    <t>陈雨倩</t>
  </si>
  <si>
    <t>1.所在团支部获得2025年东南大学优秀团支部 个人 5
2.东南大学苏州校区青年志愿者协会干事 5（任职未满一学年+0）</t>
  </si>
  <si>
    <t>苏州校区青年志愿者协会干事</t>
  </si>
  <si>
    <t>胡少卿</t>
  </si>
  <si>
    <t>刘业骞</t>
  </si>
  <si>
    <t>马克</t>
  </si>
  <si>
    <t>张心远</t>
  </si>
  <si>
    <t>任陈睿</t>
  </si>
  <si>
    <t>规格化平均成绩</t>
  </si>
  <si>
    <t>排名</t>
    <phoneticPr fontId="15" type="noConversion"/>
  </si>
  <si>
    <t>余一龙</t>
  </si>
  <si>
    <t>周伟</t>
  </si>
  <si>
    <t>吴孝贤</t>
  </si>
  <si>
    <t>经梓涵</t>
  </si>
  <si>
    <t>张骏杰</t>
  </si>
  <si>
    <t>顾严鹏</t>
  </si>
  <si>
    <t>杨振业</t>
  </si>
  <si>
    <t>尚修齐</t>
  </si>
  <si>
    <t>卢林昊</t>
  </si>
  <si>
    <t>严志鹏</t>
  </si>
  <si>
    <t>240320</t>
  </si>
  <si>
    <t>240328</t>
  </si>
  <si>
    <t>240338</t>
  </si>
  <si>
    <t>240351</t>
  </si>
  <si>
    <t>240415</t>
  </si>
  <si>
    <t>240420</t>
  </si>
  <si>
    <t>240438</t>
  </si>
  <si>
    <t>240471</t>
  </si>
  <si>
    <t>240482</t>
  </si>
  <si>
    <t>邹嘉淼</t>
    <phoneticPr fontId="15" type="noConversion"/>
  </si>
  <si>
    <t>240437</t>
  </si>
  <si>
    <t>备注</t>
    <phoneticPr fontId="15" type="noConversion"/>
  </si>
  <si>
    <t>未提交申请，按最低等级认定</t>
    <phoneticPr fontId="15" type="noConversion"/>
  </si>
  <si>
    <t>拟推荐学业奖等级</t>
    <phoneticPr fontId="15" type="noConversion"/>
  </si>
  <si>
    <t>一等</t>
    <phoneticPr fontId="15" type="noConversion"/>
  </si>
  <si>
    <t>二等</t>
    <phoneticPr fontId="15" type="noConversion"/>
  </si>
  <si>
    <t>三等</t>
    <phoneticPr fontId="15" type="noConversion"/>
  </si>
  <si>
    <t>四等</t>
    <phoneticPr fontId="15" type="noConversion"/>
  </si>
  <si>
    <r>
      <t>1、担任班级团支部委员10分；
2、担任机械工程学院 ME 学生党建工作室副部长职务20分；
3、担任东南大学研究生党建助手20分；
4、师生轻运会获得第三名</t>
    </r>
    <r>
      <rPr>
        <sz val="11"/>
        <color rgb="FF00B050"/>
        <rFont val="宋体"/>
        <family val="3"/>
        <charset val="134"/>
      </rPr>
      <t>+7</t>
    </r>
    <r>
      <rPr>
        <sz val="11"/>
        <rFont val="宋体"/>
        <family val="3"/>
        <charset val="134"/>
      </rPr>
      <t xml:space="preserve">
5、参加学院迎新晚会演出5分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</si>
</sst>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1">
    <font>
      <sz val="11"/>
      <color theme="1"/>
      <name val="等线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92D05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2"/>
      <name val="FZSongS-SIP"/>
      <family val="1"/>
    </font>
    <font>
      <sz val="11"/>
      <color indexed="8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11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rgb="FF00B05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4FF7B-F090-4A4E-A8C4-40252447CF3D}">
  <dimension ref="A1:M360"/>
  <sheetViews>
    <sheetView tabSelected="1" topLeftCell="A76" workbookViewId="0">
      <selection activeCell="E74" sqref="E74"/>
    </sheetView>
  </sheetViews>
  <sheetFormatPr defaultRowHeight="30" customHeight="1"/>
  <cols>
    <col min="1" max="4" width="8.88671875" style="2"/>
    <col min="5" max="5" width="23.88671875" style="2" customWidth="1"/>
    <col min="6" max="6" width="22" style="2" customWidth="1"/>
    <col min="7" max="7" width="8.88671875" style="2"/>
    <col min="8" max="8" width="18.33203125" style="2" bestFit="1" customWidth="1"/>
    <col min="9" max="9" width="29.21875" style="2" bestFit="1" customWidth="1"/>
    <col min="10" max="16384" width="8.88671875" style="2"/>
  </cols>
  <sheetData>
    <row r="1" spans="1:9" ht="30" customHeight="1">
      <c r="A1" s="32" t="s">
        <v>501</v>
      </c>
      <c r="B1" s="33" t="s">
        <v>1</v>
      </c>
      <c r="C1" s="33" t="s">
        <v>2</v>
      </c>
      <c r="D1" s="33" t="s">
        <v>500</v>
      </c>
      <c r="E1" s="34" t="s">
        <v>4</v>
      </c>
      <c r="F1" s="34" t="s">
        <v>6</v>
      </c>
      <c r="G1" s="34" t="s">
        <v>399</v>
      </c>
      <c r="H1" s="34" t="s">
        <v>525</v>
      </c>
      <c r="I1" s="32" t="s">
        <v>523</v>
      </c>
    </row>
    <row r="2" spans="1:9" ht="30" customHeight="1">
      <c r="A2" s="31">
        <v>1</v>
      </c>
      <c r="B2" s="25">
        <v>240392</v>
      </c>
      <c r="C2" s="25" t="s">
        <v>80</v>
      </c>
      <c r="D2" s="25">
        <v>80.209999999999994</v>
      </c>
      <c r="E2" s="25">
        <v>5</v>
      </c>
      <c r="F2" s="25">
        <v>60</v>
      </c>
      <c r="G2" s="31">
        <f>D2+F2+E2*0.05</f>
        <v>140.45999999999998</v>
      </c>
      <c r="H2" s="31" t="s">
        <v>526</v>
      </c>
      <c r="I2" s="31"/>
    </row>
    <row r="3" spans="1:9" ht="30" customHeight="1">
      <c r="A3" s="31">
        <v>2</v>
      </c>
      <c r="B3" s="27">
        <v>240390</v>
      </c>
      <c r="C3" s="27" t="s">
        <v>158</v>
      </c>
      <c r="D3" s="27">
        <v>82.05</v>
      </c>
      <c r="E3" s="27">
        <v>28</v>
      </c>
      <c r="F3" s="27">
        <v>40</v>
      </c>
      <c r="G3" s="31">
        <f>D3+F3+E3*0.05</f>
        <v>123.45</v>
      </c>
      <c r="H3" s="31" t="s">
        <v>526</v>
      </c>
      <c r="I3" s="31"/>
    </row>
    <row r="4" spans="1:9" ht="30" customHeight="1">
      <c r="A4" s="31">
        <v>3</v>
      </c>
      <c r="B4" s="28">
        <v>240399</v>
      </c>
      <c r="C4" s="28" t="s">
        <v>84</v>
      </c>
      <c r="D4" s="28">
        <v>82</v>
      </c>
      <c r="E4" s="28">
        <v>10</v>
      </c>
      <c r="F4" s="28">
        <v>40</v>
      </c>
      <c r="G4" s="31">
        <f>D4+F4+E4*0.05</f>
        <v>122.5</v>
      </c>
      <c r="H4" s="31" t="s">
        <v>526</v>
      </c>
      <c r="I4" s="31"/>
    </row>
    <row r="5" spans="1:9" ht="30" customHeight="1">
      <c r="A5" s="31">
        <v>4</v>
      </c>
      <c r="B5" s="27">
        <v>240479</v>
      </c>
      <c r="C5" s="27" t="s">
        <v>316</v>
      </c>
      <c r="D5" s="27">
        <v>83.06</v>
      </c>
      <c r="E5" s="27">
        <v>24</v>
      </c>
      <c r="F5" s="27">
        <v>36.4</v>
      </c>
      <c r="G5" s="31">
        <f>D5+F5+E5*0.05</f>
        <v>120.66000000000001</v>
      </c>
      <c r="H5" s="31" t="s">
        <v>526</v>
      </c>
      <c r="I5" s="31"/>
    </row>
    <row r="6" spans="1:9" ht="30" customHeight="1">
      <c r="A6" s="31">
        <v>5</v>
      </c>
      <c r="B6" s="27">
        <v>240361</v>
      </c>
      <c r="C6" s="27" t="s">
        <v>254</v>
      </c>
      <c r="D6" s="27">
        <v>80.33</v>
      </c>
      <c r="E6" s="27">
        <v>0</v>
      </c>
      <c r="F6" s="27">
        <v>38</v>
      </c>
      <c r="G6" s="31">
        <f>D6+F6+E6*0.05</f>
        <v>118.33</v>
      </c>
      <c r="H6" s="31" t="s">
        <v>526</v>
      </c>
      <c r="I6" s="31"/>
    </row>
    <row r="7" spans="1:9" ht="30" customHeight="1">
      <c r="A7" s="31">
        <v>6</v>
      </c>
      <c r="B7" s="27">
        <v>240470</v>
      </c>
      <c r="C7" s="27" t="s">
        <v>325</v>
      </c>
      <c r="D7" s="27">
        <v>76.63</v>
      </c>
      <c r="E7" s="27">
        <v>3</v>
      </c>
      <c r="F7" s="27">
        <v>26.6</v>
      </c>
      <c r="G7" s="31">
        <f>D7+F7+E7*0.05</f>
        <v>103.38</v>
      </c>
      <c r="H7" s="31" t="s">
        <v>526</v>
      </c>
      <c r="I7" s="31"/>
    </row>
    <row r="8" spans="1:9" ht="30" customHeight="1">
      <c r="A8" s="31">
        <v>7</v>
      </c>
      <c r="B8" s="27">
        <v>240397</v>
      </c>
      <c r="C8" s="27" t="s">
        <v>310</v>
      </c>
      <c r="D8" s="27">
        <v>83.22</v>
      </c>
      <c r="E8" s="27">
        <v>15</v>
      </c>
      <c r="F8" s="27">
        <v>17.600000000000001</v>
      </c>
      <c r="G8" s="31">
        <f>D8+F8+E8*0.05</f>
        <v>101.57</v>
      </c>
      <c r="H8" s="31" t="s">
        <v>526</v>
      </c>
      <c r="I8" s="31"/>
    </row>
    <row r="9" spans="1:9" ht="30" customHeight="1">
      <c r="A9" s="31">
        <v>8</v>
      </c>
      <c r="B9" s="28">
        <v>240469</v>
      </c>
      <c r="C9" s="28" t="s">
        <v>124</v>
      </c>
      <c r="D9" s="28">
        <v>80.5</v>
      </c>
      <c r="E9" s="28">
        <v>0</v>
      </c>
      <c r="F9" s="28">
        <v>20</v>
      </c>
      <c r="G9" s="31">
        <f>D9+F9+E9*0.05</f>
        <v>100.5</v>
      </c>
      <c r="H9" s="31" t="s">
        <v>526</v>
      </c>
      <c r="I9" s="31"/>
    </row>
    <row r="10" spans="1:9" ht="30" customHeight="1">
      <c r="A10" s="31">
        <v>9</v>
      </c>
      <c r="B10" s="28">
        <v>240381</v>
      </c>
      <c r="C10" s="28" t="s">
        <v>66</v>
      </c>
      <c r="D10" s="28">
        <v>84.53</v>
      </c>
      <c r="E10" s="28">
        <v>0</v>
      </c>
      <c r="F10" s="28">
        <v>14</v>
      </c>
      <c r="G10" s="31">
        <f>D10+F10+E10*0.05</f>
        <v>98.53</v>
      </c>
      <c r="H10" s="31" t="s">
        <v>526</v>
      </c>
      <c r="I10" s="31"/>
    </row>
    <row r="11" spans="1:9" ht="30" customHeight="1">
      <c r="A11" s="31">
        <v>10</v>
      </c>
      <c r="B11" s="27">
        <v>220302</v>
      </c>
      <c r="C11" s="27" t="s">
        <v>329</v>
      </c>
      <c r="D11" s="27">
        <v>84.16</v>
      </c>
      <c r="E11" s="27">
        <v>70</v>
      </c>
      <c r="F11" s="27">
        <v>10</v>
      </c>
      <c r="G11" s="31">
        <f>D11+F11+E11*0.05</f>
        <v>97.66</v>
      </c>
      <c r="H11" s="31" t="s">
        <v>526</v>
      </c>
      <c r="I11" s="31"/>
    </row>
    <row r="12" spans="1:9" ht="30" customHeight="1">
      <c r="A12" s="31">
        <v>11</v>
      </c>
      <c r="B12" s="28">
        <v>240388</v>
      </c>
      <c r="C12" s="28" t="s">
        <v>73</v>
      </c>
      <c r="D12" s="28">
        <v>84</v>
      </c>
      <c r="E12" s="28">
        <v>52</v>
      </c>
      <c r="F12" s="28">
        <v>10.8</v>
      </c>
      <c r="G12" s="31">
        <f>D12+F12+E12*0.05</f>
        <v>97.399999999999991</v>
      </c>
      <c r="H12" s="31" t="s">
        <v>526</v>
      </c>
      <c r="I12" s="31"/>
    </row>
    <row r="13" spans="1:9" ht="30" customHeight="1">
      <c r="A13" s="31">
        <v>12</v>
      </c>
      <c r="B13" s="27">
        <v>240387</v>
      </c>
      <c r="C13" s="27" t="s">
        <v>350</v>
      </c>
      <c r="D13" s="27">
        <v>83.22</v>
      </c>
      <c r="E13" s="27">
        <v>39</v>
      </c>
      <c r="F13" s="27">
        <v>11.6</v>
      </c>
      <c r="G13" s="31">
        <f>D13+F13+E13*0.05</f>
        <v>96.77</v>
      </c>
      <c r="H13" s="31" t="s">
        <v>526</v>
      </c>
      <c r="I13" s="31"/>
    </row>
    <row r="14" spans="1:9" ht="30" customHeight="1">
      <c r="A14" s="31">
        <v>13</v>
      </c>
      <c r="B14" s="27">
        <v>240366</v>
      </c>
      <c r="C14" s="27" t="s">
        <v>358</v>
      </c>
      <c r="D14" s="27">
        <v>82.33</v>
      </c>
      <c r="E14" s="27">
        <v>20</v>
      </c>
      <c r="F14" s="27">
        <v>12</v>
      </c>
      <c r="G14" s="31">
        <f>D14+F14+E14*0.05</f>
        <v>95.33</v>
      </c>
      <c r="H14" s="31" t="s">
        <v>526</v>
      </c>
      <c r="I14" s="31"/>
    </row>
    <row r="15" spans="1:9" ht="30" customHeight="1">
      <c r="A15" s="31">
        <v>14</v>
      </c>
      <c r="B15" s="27">
        <v>230404</v>
      </c>
      <c r="C15" s="27" t="s">
        <v>334</v>
      </c>
      <c r="D15" s="27">
        <v>80.790000000000006</v>
      </c>
      <c r="E15" s="27">
        <v>14</v>
      </c>
      <c r="F15" s="27">
        <v>13</v>
      </c>
      <c r="G15" s="31">
        <f>D15+F15+E15*0.05</f>
        <v>94.490000000000009</v>
      </c>
      <c r="H15" s="31" t="s">
        <v>526</v>
      </c>
      <c r="I15" s="31"/>
    </row>
    <row r="16" spans="1:9" ht="30" customHeight="1">
      <c r="A16" s="31">
        <v>15</v>
      </c>
      <c r="B16" s="25">
        <v>240356</v>
      </c>
      <c r="C16" s="25" t="s">
        <v>48</v>
      </c>
      <c r="D16" s="25">
        <v>81</v>
      </c>
      <c r="E16" s="25">
        <v>5</v>
      </c>
      <c r="F16" s="25">
        <v>12</v>
      </c>
      <c r="G16" s="31">
        <f>D16+F16+E16*0.05</f>
        <v>93.25</v>
      </c>
      <c r="H16" s="31" t="s">
        <v>526</v>
      </c>
      <c r="I16" s="31"/>
    </row>
    <row r="17" spans="1:9" ht="30" customHeight="1">
      <c r="A17" s="31">
        <v>16</v>
      </c>
      <c r="B17" s="25">
        <v>240372</v>
      </c>
      <c r="C17" s="25" t="s">
        <v>55</v>
      </c>
      <c r="D17" s="25">
        <v>81.22</v>
      </c>
      <c r="E17" s="25">
        <v>0</v>
      </c>
      <c r="F17" s="25">
        <v>12</v>
      </c>
      <c r="G17" s="31">
        <f>D17+F17+E17*0.05</f>
        <v>93.22</v>
      </c>
      <c r="H17" s="31" t="s">
        <v>526</v>
      </c>
      <c r="I17" s="31"/>
    </row>
    <row r="18" spans="1:9" ht="30" customHeight="1">
      <c r="A18" s="31">
        <v>17</v>
      </c>
      <c r="B18" s="27">
        <v>240483</v>
      </c>
      <c r="C18" s="27" t="s">
        <v>299</v>
      </c>
      <c r="D18" s="27">
        <v>79.31</v>
      </c>
      <c r="E18" s="27">
        <v>3</v>
      </c>
      <c r="F18" s="27">
        <v>12.8</v>
      </c>
      <c r="G18" s="31">
        <f>D18+F18+E18*0.05</f>
        <v>92.26</v>
      </c>
      <c r="H18" s="31" t="s">
        <v>526</v>
      </c>
      <c r="I18" s="31"/>
    </row>
    <row r="19" spans="1:9" ht="30" customHeight="1">
      <c r="A19" s="31">
        <v>18</v>
      </c>
      <c r="B19" s="27">
        <v>240310</v>
      </c>
      <c r="C19" s="27" t="s">
        <v>339</v>
      </c>
      <c r="D19" s="27">
        <v>81.89</v>
      </c>
      <c r="E19" s="27">
        <v>0</v>
      </c>
      <c r="F19" s="27">
        <v>10.199999999999999</v>
      </c>
      <c r="G19" s="31">
        <f>D19+F19+E19*0.05</f>
        <v>92.09</v>
      </c>
      <c r="H19" s="31" t="s">
        <v>526</v>
      </c>
      <c r="I19" s="31"/>
    </row>
    <row r="20" spans="1:9" ht="30" customHeight="1">
      <c r="A20" s="31">
        <v>19</v>
      </c>
      <c r="B20" s="27">
        <v>240458</v>
      </c>
      <c r="C20" s="27" t="s">
        <v>224</v>
      </c>
      <c r="D20" s="27">
        <v>82.17</v>
      </c>
      <c r="E20" s="27">
        <v>29.5</v>
      </c>
      <c r="F20" s="27">
        <v>8</v>
      </c>
      <c r="G20" s="31">
        <f>D20+F20+E20*0.05</f>
        <v>91.644999999999996</v>
      </c>
      <c r="H20" s="31" t="s">
        <v>526</v>
      </c>
      <c r="I20" s="31"/>
    </row>
    <row r="21" spans="1:9" ht="30" customHeight="1">
      <c r="A21" s="31">
        <v>20</v>
      </c>
      <c r="B21" s="27">
        <v>240385</v>
      </c>
      <c r="C21" s="27" t="s">
        <v>322</v>
      </c>
      <c r="D21" s="27">
        <v>84.16</v>
      </c>
      <c r="E21" s="27">
        <v>25</v>
      </c>
      <c r="F21" s="27">
        <v>6</v>
      </c>
      <c r="G21" s="31">
        <f>D21+F21+E21*0.05</f>
        <v>91.41</v>
      </c>
      <c r="H21" s="31" t="s">
        <v>527</v>
      </c>
      <c r="I21" s="31"/>
    </row>
    <row r="22" spans="1:9" ht="30" customHeight="1">
      <c r="A22" s="31">
        <v>21</v>
      </c>
      <c r="B22" s="28">
        <v>240349</v>
      </c>
      <c r="C22" s="28" t="s">
        <v>45</v>
      </c>
      <c r="D22" s="28">
        <v>79.53</v>
      </c>
      <c r="E22" s="28">
        <v>0</v>
      </c>
      <c r="F22" s="28">
        <v>10</v>
      </c>
      <c r="G22" s="31">
        <f>D22+F22+E22*0.05</f>
        <v>89.53</v>
      </c>
      <c r="H22" s="31" t="s">
        <v>527</v>
      </c>
      <c r="I22" s="31"/>
    </row>
    <row r="23" spans="1:9" ht="30" customHeight="1">
      <c r="A23" s="31">
        <v>22</v>
      </c>
      <c r="B23" s="27">
        <v>240413</v>
      </c>
      <c r="C23" s="27" t="s">
        <v>163</v>
      </c>
      <c r="D23" s="27">
        <v>79.819999999999993</v>
      </c>
      <c r="E23" s="27">
        <v>16</v>
      </c>
      <c r="F23" s="27">
        <v>8.8000000000000007</v>
      </c>
      <c r="G23" s="31">
        <f>D23+F23+E23*0.05</f>
        <v>89.419999999999987</v>
      </c>
      <c r="H23" s="31" t="s">
        <v>527</v>
      </c>
      <c r="I23" s="31"/>
    </row>
    <row r="24" spans="1:9" ht="30" customHeight="1">
      <c r="A24" s="31">
        <v>23</v>
      </c>
      <c r="B24" s="25">
        <v>240380</v>
      </c>
      <c r="C24" s="25" t="s">
        <v>62</v>
      </c>
      <c r="D24" s="25">
        <v>83.53</v>
      </c>
      <c r="E24" s="25">
        <v>51</v>
      </c>
      <c r="F24" s="25">
        <v>3.2</v>
      </c>
      <c r="G24" s="31">
        <f>D24+F24+E24*0.05</f>
        <v>89.28</v>
      </c>
      <c r="H24" s="31" t="s">
        <v>527</v>
      </c>
      <c r="I24" s="31"/>
    </row>
    <row r="25" spans="1:9" ht="30" customHeight="1">
      <c r="A25" s="31">
        <v>24</v>
      </c>
      <c r="B25" s="27">
        <v>240374</v>
      </c>
      <c r="C25" s="27" t="s">
        <v>345</v>
      </c>
      <c r="D25" s="27">
        <v>82.56</v>
      </c>
      <c r="E25" s="27">
        <v>0</v>
      </c>
      <c r="F25" s="27">
        <v>6</v>
      </c>
      <c r="G25" s="31">
        <f>D25+F25+E25*0.05</f>
        <v>88.56</v>
      </c>
      <c r="H25" s="31" t="s">
        <v>527</v>
      </c>
      <c r="I25" s="31"/>
    </row>
    <row r="26" spans="1:9" ht="30" customHeight="1">
      <c r="A26" s="31">
        <v>25</v>
      </c>
      <c r="B26" s="25">
        <v>240375</v>
      </c>
      <c r="C26" s="25" t="s">
        <v>60</v>
      </c>
      <c r="D26" s="25">
        <v>84.53</v>
      </c>
      <c r="E26" s="25">
        <v>0</v>
      </c>
      <c r="F26" s="25">
        <v>4</v>
      </c>
      <c r="G26" s="31">
        <f>D26+F26+E26*0.05</f>
        <v>88.53</v>
      </c>
      <c r="H26" s="31" t="s">
        <v>527</v>
      </c>
      <c r="I26" s="31"/>
    </row>
    <row r="27" spans="1:9" ht="30" customHeight="1">
      <c r="A27" s="31">
        <v>26</v>
      </c>
      <c r="B27" s="25">
        <v>240360</v>
      </c>
      <c r="C27" s="25" t="s">
        <v>52</v>
      </c>
      <c r="D27" s="25">
        <v>80.22</v>
      </c>
      <c r="E27" s="25">
        <v>0</v>
      </c>
      <c r="F27" s="25">
        <v>8</v>
      </c>
      <c r="G27" s="31">
        <f>D27+F27+E27*0.05</f>
        <v>88.22</v>
      </c>
      <c r="H27" s="31" t="s">
        <v>527</v>
      </c>
      <c r="I27" s="31"/>
    </row>
    <row r="28" spans="1:9" ht="30" customHeight="1">
      <c r="A28" s="31">
        <v>27</v>
      </c>
      <c r="B28" s="27">
        <v>240396</v>
      </c>
      <c r="C28" s="27" t="s">
        <v>296</v>
      </c>
      <c r="D28" s="27">
        <v>84.16</v>
      </c>
      <c r="E28" s="27">
        <v>0</v>
      </c>
      <c r="F28" s="27">
        <v>4</v>
      </c>
      <c r="G28" s="31">
        <f>D28+F28+E28*0.05</f>
        <v>88.16</v>
      </c>
      <c r="H28" s="31" t="s">
        <v>527</v>
      </c>
      <c r="I28" s="31"/>
    </row>
    <row r="29" spans="1:9" ht="30" customHeight="1">
      <c r="A29" s="31">
        <v>28</v>
      </c>
      <c r="B29" s="27">
        <v>240484</v>
      </c>
      <c r="C29" s="27" t="s">
        <v>304</v>
      </c>
      <c r="D29" s="27">
        <v>76.25</v>
      </c>
      <c r="E29" s="27">
        <v>0</v>
      </c>
      <c r="F29" s="27">
        <v>11.6</v>
      </c>
      <c r="G29" s="31">
        <f>D29+F29+E29*0.05</f>
        <v>87.85</v>
      </c>
      <c r="H29" s="31" t="s">
        <v>527</v>
      </c>
      <c r="I29" s="31"/>
    </row>
    <row r="30" spans="1:9" ht="30" customHeight="1">
      <c r="A30" s="31">
        <v>29</v>
      </c>
      <c r="B30" s="27">
        <v>240377</v>
      </c>
      <c r="C30" s="27" t="s">
        <v>347</v>
      </c>
      <c r="D30" s="27">
        <v>80.63</v>
      </c>
      <c r="E30" s="27">
        <v>0</v>
      </c>
      <c r="F30" s="27">
        <v>6.4</v>
      </c>
      <c r="G30" s="31">
        <f>D30+F30+E30*0.05</f>
        <v>87.03</v>
      </c>
      <c r="H30" s="31" t="s">
        <v>527</v>
      </c>
      <c r="I30" s="31"/>
    </row>
    <row r="31" spans="1:9" ht="30" customHeight="1">
      <c r="A31" s="31">
        <v>30</v>
      </c>
      <c r="B31" s="25">
        <v>240404</v>
      </c>
      <c r="C31" s="25" t="s">
        <v>92</v>
      </c>
      <c r="D31" s="25">
        <v>78.84</v>
      </c>
      <c r="E31" s="25">
        <v>0</v>
      </c>
      <c r="F31" s="25">
        <v>8</v>
      </c>
      <c r="G31" s="31">
        <f>D31+F31+E31*0.05</f>
        <v>86.84</v>
      </c>
      <c r="H31" s="31" t="s">
        <v>527</v>
      </c>
      <c r="I31" s="31"/>
    </row>
    <row r="32" spans="1:9" ht="30" customHeight="1">
      <c r="A32" s="31">
        <v>31</v>
      </c>
      <c r="B32" s="27">
        <v>240339</v>
      </c>
      <c r="C32" s="27" t="s">
        <v>153</v>
      </c>
      <c r="D32" s="27">
        <v>82.67</v>
      </c>
      <c r="E32" s="27">
        <v>0</v>
      </c>
      <c r="F32" s="27">
        <v>4</v>
      </c>
      <c r="G32" s="31">
        <f>D32+F32+E32*0.05</f>
        <v>86.67</v>
      </c>
      <c r="H32" s="31" t="s">
        <v>527</v>
      </c>
      <c r="I32" s="31"/>
    </row>
    <row r="33" spans="1:9" ht="30" customHeight="1">
      <c r="A33" s="31">
        <v>32</v>
      </c>
      <c r="B33" s="29">
        <v>240359</v>
      </c>
      <c r="C33" s="29" t="s">
        <v>391</v>
      </c>
      <c r="D33" s="27">
        <v>83.56</v>
      </c>
      <c r="E33" s="27">
        <v>23</v>
      </c>
      <c r="F33" s="29">
        <v>1.6</v>
      </c>
      <c r="G33" s="31">
        <f>D33+F33+E33*0.05</f>
        <v>86.31</v>
      </c>
      <c r="H33" s="31" t="s">
        <v>527</v>
      </c>
      <c r="I33" s="31"/>
    </row>
    <row r="34" spans="1:9" ht="30" customHeight="1">
      <c r="A34" s="31">
        <v>33</v>
      </c>
      <c r="B34" s="27">
        <v>240332</v>
      </c>
      <c r="C34" s="27" t="s">
        <v>176</v>
      </c>
      <c r="D34" s="27">
        <v>80.790000000000006</v>
      </c>
      <c r="E34" s="27">
        <v>28</v>
      </c>
      <c r="F34" s="27">
        <v>4</v>
      </c>
      <c r="G34" s="31">
        <f>D34+F34+E34*0.05</f>
        <v>86.190000000000012</v>
      </c>
      <c r="H34" s="31" t="s">
        <v>527</v>
      </c>
      <c r="I34" s="31"/>
    </row>
    <row r="35" spans="1:9" ht="30" customHeight="1">
      <c r="A35" s="31">
        <v>34</v>
      </c>
      <c r="B35" s="27">
        <v>240370</v>
      </c>
      <c r="C35" s="27" t="s">
        <v>371</v>
      </c>
      <c r="D35" s="27">
        <v>82.89</v>
      </c>
      <c r="E35" s="27">
        <v>62</v>
      </c>
      <c r="F35" s="27">
        <v>0</v>
      </c>
      <c r="G35" s="31">
        <f>D35+F35+E35*0.05</f>
        <v>85.99</v>
      </c>
      <c r="H35" s="31" t="s">
        <v>527</v>
      </c>
      <c r="I35" s="31"/>
    </row>
    <row r="36" spans="1:9" ht="30" customHeight="1">
      <c r="A36" s="31">
        <v>35</v>
      </c>
      <c r="B36" s="27">
        <v>240406</v>
      </c>
      <c r="C36" s="27" t="s">
        <v>168</v>
      </c>
      <c r="D36" s="27">
        <v>78.89</v>
      </c>
      <c r="E36" s="27">
        <v>19</v>
      </c>
      <c r="F36" s="27">
        <v>6</v>
      </c>
      <c r="G36" s="31">
        <f>D36+F36+E36*0.05</f>
        <v>85.84</v>
      </c>
      <c r="H36" s="31" t="s">
        <v>527</v>
      </c>
      <c r="I36" s="31"/>
    </row>
    <row r="37" spans="1:9" ht="30" customHeight="1">
      <c r="A37" s="31">
        <v>36</v>
      </c>
      <c r="B37" s="27">
        <v>240478</v>
      </c>
      <c r="C37" s="27" t="s">
        <v>355</v>
      </c>
      <c r="D37" s="27">
        <v>82.74</v>
      </c>
      <c r="E37" s="27">
        <v>26</v>
      </c>
      <c r="F37" s="27">
        <v>1.6</v>
      </c>
      <c r="G37" s="31">
        <f>D37+F37+E37*0.05</f>
        <v>85.639999999999986</v>
      </c>
      <c r="H37" s="31" t="s">
        <v>527</v>
      </c>
      <c r="I37" s="31"/>
    </row>
    <row r="38" spans="1:9" ht="30" customHeight="1">
      <c r="A38" s="31">
        <v>37</v>
      </c>
      <c r="B38" s="27">
        <v>240473</v>
      </c>
      <c r="C38" s="27" t="s">
        <v>386</v>
      </c>
      <c r="D38" s="27">
        <v>78.78</v>
      </c>
      <c r="E38" s="27">
        <v>0</v>
      </c>
      <c r="F38" s="27">
        <v>6.8</v>
      </c>
      <c r="G38" s="31">
        <f>D38+F38+E38*0.05</f>
        <v>85.58</v>
      </c>
      <c r="H38" s="31" t="s">
        <v>527</v>
      </c>
      <c r="I38" s="31"/>
    </row>
    <row r="39" spans="1:9" ht="30" customHeight="1">
      <c r="A39" s="31">
        <v>38</v>
      </c>
      <c r="B39" s="27">
        <v>240353</v>
      </c>
      <c r="C39" s="27" t="s">
        <v>382</v>
      </c>
      <c r="D39" s="27">
        <v>79.209999999999994</v>
      </c>
      <c r="E39" s="27">
        <v>0</v>
      </c>
      <c r="F39" s="27">
        <v>6</v>
      </c>
      <c r="G39" s="31">
        <f>D39+F39+E39*0.05</f>
        <v>85.21</v>
      </c>
      <c r="H39" s="31" t="s">
        <v>527</v>
      </c>
      <c r="I39" s="31"/>
    </row>
    <row r="40" spans="1:9" ht="30" customHeight="1">
      <c r="A40" s="31">
        <v>39</v>
      </c>
      <c r="B40" s="27">
        <v>240464</v>
      </c>
      <c r="C40" s="27" t="s">
        <v>184</v>
      </c>
      <c r="D40" s="27">
        <v>80.69</v>
      </c>
      <c r="E40" s="27">
        <v>0</v>
      </c>
      <c r="F40" s="27">
        <v>4.4000000000000004</v>
      </c>
      <c r="G40" s="31">
        <f>D40+F40+E40*0.05</f>
        <v>85.09</v>
      </c>
      <c r="H40" s="31" t="s">
        <v>527</v>
      </c>
      <c r="I40" s="31"/>
    </row>
    <row r="41" spans="1:9" ht="30" customHeight="1">
      <c r="A41" s="31">
        <v>40</v>
      </c>
      <c r="B41" s="25">
        <v>240414</v>
      </c>
      <c r="C41" s="25" t="s">
        <v>96</v>
      </c>
      <c r="D41" s="25">
        <v>83.5</v>
      </c>
      <c r="E41" s="25">
        <v>31</v>
      </c>
      <c r="F41" s="25">
        <v>0</v>
      </c>
      <c r="G41" s="31">
        <f>D41+F41+E41*0.05</f>
        <v>85.05</v>
      </c>
      <c r="H41" s="31" t="s">
        <v>527</v>
      </c>
      <c r="I41" s="31"/>
    </row>
    <row r="42" spans="1:9" ht="30" customHeight="1">
      <c r="A42" s="31">
        <v>41</v>
      </c>
      <c r="B42" s="25">
        <v>240398</v>
      </c>
      <c r="C42" s="25" t="s">
        <v>83</v>
      </c>
      <c r="D42" s="25">
        <v>85</v>
      </c>
      <c r="E42" s="25">
        <v>0</v>
      </c>
      <c r="F42" s="25">
        <v>0</v>
      </c>
      <c r="G42" s="31">
        <f>D42+F42+E42*0.05</f>
        <v>85</v>
      </c>
      <c r="H42" s="31" t="s">
        <v>527</v>
      </c>
      <c r="I42" s="31"/>
    </row>
    <row r="43" spans="1:9" ht="30" customHeight="1">
      <c r="A43" s="31">
        <v>42</v>
      </c>
      <c r="B43" s="27">
        <v>240490</v>
      </c>
      <c r="C43" s="27" t="s">
        <v>211</v>
      </c>
      <c r="D43" s="27">
        <v>80.75</v>
      </c>
      <c r="E43" s="27">
        <v>0</v>
      </c>
      <c r="F43" s="27">
        <v>4</v>
      </c>
      <c r="G43" s="31">
        <f>D43+F43+E43*0.05</f>
        <v>84.75</v>
      </c>
      <c r="H43" s="31" t="s">
        <v>527</v>
      </c>
      <c r="I43" s="31"/>
    </row>
    <row r="44" spans="1:9" ht="30" customHeight="1">
      <c r="A44" s="31">
        <v>43</v>
      </c>
      <c r="B44" s="27">
        <v>240376</v>
      </c>
      <c r="C44" s="27" t="s">
        <v>174</v>
      </c>
      <c r="D44" s="27">
        <v>82.33</v>
      </c>
      <c r="E44" s="27">
        <v>0</v>
      </c>
      <c r="F44" s="27">
        <v>2.4</v>
      </c>
      <c r="G44" s="31">
        <f>D44+F44+E44*0.05</f>
        <v>84.73</v>
      </c>
      <c r="H44" s="31" t="s">
        <v>527</v>
      </c>
      <c r="I44" s="31"/>
    </row>
    <row r="45" spans="1:9" ht="30" customHeight="1">
      <c r="A45" s="31">
        <v>44</v>
      </c>
      <c r="B45" s="28">
        <v>240468</v>
      </c>
      <c r="C45" s="28" t="s">
        <v>123</v>
      </c>
      <c r="D45" s="28">
        <v>84.71</v>
      </c>
      <c r="E45" s="28">
        <v>0</v>
      </c>
      <c r="F45" s="28">
        <v>0</v>
      </c>
      <c r="G45" s="31">
        <f>D45+F45+E45*0.05</f>
        <v>84.71</v>
      </c>
      <c r="H45" s="31" t="s">
        <v>527</v>
      </c>
      <c r="I45" s="31"/>
    </row>
    <row r="46" spans="1:9" ht="30" customHeight="1">
      <c r="A46" s="31">
        <v>45</v>
      </c>
      <c r="B46" s="25">
        <v>240400</v>
      </c>
      <c r="C46" s="25" t="s">
        <v>88</v>
      </c>
      <c r="D46" s="25">
        <v>82.85</v>
      </c>
      <c r="E46" s="25">
        <v>35</v>
      </c>
      <c r="F46" s="25">
        <v>0</v>
      </c>
      <c r="G46" s="31">
        <f>D46+F46+E46*0.05</f>
        <v>84.6</v>
      </c>
      <c r="H46" s="31" t="s">
        <v>527</v>
      </c>
      <c r="I46" s="31"/>
    </row>
    <row r="47" spans="1:9" ht="30" customHeight="1">
      <c r="A47" s="31">
        <v>46</v>
      </c>
      <c r="B47" s="27">
        <v>240357</v>
      </c>
      <c r="C47" s="27" t="s">
        <v>147</v>
      </c>
      <c r="D47" s="27">
        <v>81.63</v>
      </c>
      <c r="E47" s="27">
        <v>40</v>
      </c>
      <c r="F47" s="27">
        <v>0.8</v>
      </c>
      <c r="G47" s="31">
        <f>D47+F47+E47*0.05</f>
        <v>84.429999999999993</v>
      </c>
      <c r="H47" s="31" t="s">
        <v>527</v>
      </c>
      <c r="I47" s="31"/>
    </row>
    <row r="48" spans="1:9" ht="30" customHeight="1">
      <c r="A48" s="31">
        <v>47</v>
      </c>
      <c r="B48" s="27">
        <v>240355</v>
      </c>
      <c r="C48" s="27" t="s">
        <v>172</v>
      </c>
      <c r="D48" s="27">
        <v>82</v>
      </c>
      <c r="E48" s="27">
        <v>0</v>
      </c>
      <c r="F48" s="27">
        <v>2.4</v>
      </c>
      <c r="G48" s="31">
        <f>D48+F48+E48*0.05</f>
        <v>84.4</v>
      </c>
      <c r="H48" s="31" t="s">
        <v>527</v>
      </c>
      <c r="I48" s="31"/>
    </row>
    <row r="49" spans="1:9" ht="30" customHeight="1">
      <c r="A49" s="31">
        <v>48</v>
      </c>
      <c r="B49" s="27">
        <v>240466</v>
      </c>
      <c r="C49" s="27" t="s">
        <v>265</v>
      </c>
      <c r="D49" s="27">
        <v>83.53</v>
      </c>
      <c r="E49" s="27">
        <v>15</v>
      </c>
      <c r="F49" s="27">
        <v>0</v>
      </c>
      <c r="G49" s="31">
        <f>D49+F49+E49*0.05</f>
        <v>84.28</v>
      </c>
      <c r="H49" s="31" t="s">
        <v>527</v>
      </c>
      <c r="I49" s="31"/>
    </row>
    <row r="50" spans="1:9" ht="30" customHeight="1">
      <c r="A50" s="31">
        <v>49</v>
      </c>
      <c r="B50" s="27">
        <v>240358</v>
      </c>
      <c r="C50" s="27" t="s">
        <v>201</v>
      </c>
      <c r="D50" s="27">
        <v>83.89</v>
      </c>
      <c r="E50" s="27">
        <v>7</v>
      </c>
      <c r="F50" s="27">
        <v>0</v>
      </c>
      <c r="G50" s="31">
        <f>D50+F50+E50*0.05</f>
        <v>84.24</v>
      </c>
      <c r="H50" s="31" t="s">
        <v>527</v>
      </c>
      <c r="I50" s="31"/>
    </row>
    <row r="51" spans="1:9" ht="30" customHeight="1">
      <c r="A51" s="31">
        <v>50</v>
      </c>
      <c r="B51" s="27">
        <v>240383</v>
      </c>
      <c r="C51" s="27" t="s">
        <v>240</v>
      </c>
      <c r="D51" s="27">
        <v>78.209999999999994</v>
      </c>
      <c r="E51" s="27">
        <v>0</v>
      </c>
      <c r="F51" s="27">
        <v>6</v>
      </c>
      <c r="G51" s="31">
        <f>D51+F51+E51*0.05</f>
        <v>84.21</v>
      </c>
      <c r="H51" s="31" t="s">
        <v>527</v>
      </c>
      <c r="I51" s="31"/>
    </row>
    <row r="52" spans="1:9" ht="30" customHeight="1">
      <c r="A52" s="31">
        <v>51</v>
      </c>
      <c r="B52" s="27">
        <v>240363</v>
      </c>
      <c r="C52" s="27" t="s">
        <v>276</v>
      </c>
      <c r="D52" s="27">
        <v>80.47</v>
      </c>
      <c r="E52" s="27">
        <v>42</v>
      </c>
      <c r="F52" s="27">
        <v>1.6</v>
      </c>
      <c r="G52" s="31">
        <f>D52+F52+E52*0.05</f>
        <v>84.169999999999987</v>
      </c>
      <c r="H52" s="31" t="s">
        <v>527</v>
      </c>
      <c r="I52" s="31"/>
    </row>
    <row r="53" spans="1:9" ht="30" customHeight="1">
      <c r="A53" s="31">
        <v>52</v>
      </c>
      <c r="B53" s="27">
        <v>240487</v>
      </c>
      <c r="C53" s="27" t="s">
        <v>250</v>
      </c>
      <c r="D53" s="27">
        <v>83</v>
      </c>
      <c r="E53" s="27">
        <v>22</v>
      </c>
      <c r="F53" s="27">
        <v>0</v>
      </c>
      <c r="G53" s="31">
        <f>D53+F53+E53*0.05</f>
        <v>84.1</v>
      </c>
      <c r="H53" s="31" t="s">
        <v>527</v>
      </c>
      <c r="I53" s="31"/>
    </row>
    <row r="54" spans="1:9" ht="30" customHeight="1">
      <c r="A54" s="31">
        <v>53</v>
      </c>
      <c r="B54" s="27">
        <v>240450</v>
      </c>
      <c r="C54" s="27" t="s">
        <v>269</v>
      </c>
      <c r="D54" s="27">
        <v>83.94</v>
      </c>
      <c r="E54" s="27">
        <v>0</v>
      </c>
      <c r="F54" s="27">
        <v>0</v>
      </c>
      <c r="G54" s="31">
        <f>D54+F54+E54*0.05</f>
        <v>83.94</v>
      </c>
      <c r="H54" s="31" t="s">
        <v>527</v>
      </c>
      <c r="I54" s="31"/>
    </row>
    <row r="55" spans="1:9" ht="30" customHeight="1">
      <c r="A55" s="31">
        <v>54</v>
      </c>
      <c r="B55" s="27">
        <v>240436</v>
      </c>
      <c r="C55" s="27" t="s">
        <v>273</v>
      </c>
      <c r="D55" s="27">
        <v>82.5</v>
      </c>
      <c r="E55" s="27">
        <v>26</v>
      </c>
      <c r="F55" s="31">
        <v>0</v>
      </c>
      <c r="G55" s="31">
        <f>D55+F55+E55*0.05</f>
        <v>83.8</v>
      </c>
      <c r="H55" s="31" t="s">
        <v>527</v>
      </c>
      <c r="I55" s="31"/>
    </row>
    <row r="56" spans="1:9" ht="30" customHeight="1">
      <c r="A56" s="31">
        <v>55</v>
      </c>
      <c r="B56" s="27">
        <v>240318</v>
      </c>
      <c r="C56" s="27" t="s">
        <v>242</v>
      </c>
      <c r="D56" s="27">
        <v>83.68</v>
      </c>
      <c r="E56" s="27">
        <v>0</v>
      </c>
      <c r="F56" s="27">
        <v>0</v>
      </c>
      <c r="G56" s="31">
        <f>D56+F56+E56*0.05</f>
        <v>83.68</v>
      </c>
      <c r="H56" s="31" t="s">
        <v>527</v>
      </c>
      <c r="I56" s="31"/>
    </row>
    <row r="57" spans="1:9" ht="30" customHeight="1">
      <c r="A57" s="31">
        <v>56</v>
      </c>
      <c r="B57" s="27">
        <v>240457</v>
      </c>
      <c r="C57" s="27" t="s">
        <v>263</v>
      </c>
      <c r="D57" s="27">
        <v>81.5</v>
      </c>
      <c r="E57" s="27">
        <v>37</v>
      </c>
      <c r="F57" s="27">
        <v>0</v>
      </c>
      <c r="G57" s="31">
        <f>D57+F57+E57*0.05</f>
        <v>83.35</v>
      </c>
      <c r="H57" s="31" t="s">
        <v>527</v>
      </c>
      <c r="I57" s="31"/>
    </row>
    <row r="58" spans="1:9" ht="30" customHeight="1">
      <c r="A58" s="31">
        <v>57</v>
      </c>
      <c r="B58" s="27">
        <v>240312</v>
      </c>
      <c r="C58" s="27" t="s">
        <v>280</v>
      </c>
      <c r="D58" s="27">
        <v>83.32</v>
      </c>
      <c r="E58" s="27">
        <v>0</v>
      </c>
      <c r="F58" s="27">
        <v>0</v>
      </c>
      <c r="G58" s="31">
        <f>D58+F58+E58*0.05</f>
        <v>83.32</v>
      </c>
      <c r="H58" s="31" t="s">
        <v>527</v>
      </c>
      <c r="I58" s="31"/>
    </row>
    <row r="59" spans="1:9" ht="30" customHeight="1">
      <c r="A59" s="31">
        <v>58</v>
      </c>
      <c r="B59" s="27">
        <v>240367</v>
      </c>
      <c r="C59" s="27" t="s">
        <v>368</v>
      </c>
      <c r="D59" s="27">
        <v>81.63</v>
      </c>
      <c r="E59" s="27">
        <v>17</v>
      </c>
      <c r="F59" s="27">
        <v>0.8</v>
      </c>
      <c r="G59" s="31">
        <f>D59+F59+E59*0.05</f>
        <v>83.279999999999987</v>
      </c>
      <c r="H59" s="31" t="s">
        <v>527</v>
      </c>
      <c r="I59" s="31"/>
    </row>
    <row r="60" spans="1:9" ht="30" customHeight="1">
      <c r="A60" s="31">
        <v>59</v>
      </c>
      <c r="B60" s="27">
        <v>240314</v>
      </c>
      <c r="C60" s="27" t="s">
        <v>295</v>
      </c>
      <c r="D60" s="27">
        <v>83.16</v>
      </c>
      <c r="E60" s="27">
        <v>0</v>
      </c>
      <c r="F60" s="27">
        <v>0</v>
      </c>
      <c r="G60" s="31">
        <f>D60+F60+E60*0.05</f>
        <v>83.16</v>
      </c>
      <c r="H60" s="31" t="s">
        <v>527</v>
      </c>
      <c r="I60" s="31"/>
    </row>
    <row r="61" spans="1:9" ht="30" customHeight="1">
      <c r="A61" s="31">
        <v>60</v>
      </c>
      <c r="B61" s="25">
        <v>240417</v>
      </c>
      <c r="C61" s="25" t="s">
        <v>98</v>
      </c>
      <c r="D61" s="25">
        <v>82.44</v>
      </c>
      <c r="E61" s="25">
        <v>14</v>
      </c>
      <c r="F61" s="25">
        <v>0</v>
      </c>
      <c r="G61" s="31">
        <f>D61+F61+E61*0.05</f>
        <v>83.14</v>
      </c>
      <c r="H61" s="31" t="s">
        <v>527</v>
      </c>
      <c r="I61" s="31"/>
    </row>
    <row r="62" spans="1:9" ht="30" customHeight="1">
      <c r="A62" s="31">
        <v>61</v>
      </c>
      <c r="B62" s="27">
        <v>240315</v>
      </c>
      <c r="C62" s="27" t="s">
        <v>285</v>
      </c>
      <c r="D62" s="27">
        <v>81.37</v>
      </c>
      <c r="E62" s="27">
        <v>0</v>
      </c>
      <c r="F62" s="27">
        <v>1.6</v>
      </c>
      <c r="G62" s="31">
        <f>D62+F62+E62*0.05</f>
        <v>82.97</v>
      </c>
      <c r="H62" s="31" t="s">
        <v>527</v>
      </c>
      <c r="I62" s="31"/>
    </row>
    <row r="63" spans="1:9" ht="30" customHeight="1">
      <c r="A63" s="31">
        <v>62</v>
      </c>
      <c r="B63" s="27">
        <v>240354</v>
      </c>
      <c r="C63" s="27" t="s">
        <v>187</v>
      </c>
      <c r="D63" s="27">
        <v>79.319999999999993</v>
      </c>
      <c r="E63" s="27">
        <v>72</v>
      </c>
      <c r="F63" s="27">
        <v>0</v>
      </c>
      <c r="G63" s="31">
        <f>D63+F63+E63*0.05</f>
        <v>82.919999999999987</v>
      </c>
      <c r="H63" s="31" t="s">
        <v>527</v>
      </c>
      <c r="I63" s="31"/>
    </row>
    <row r="64" spans="1:9" ht="30" customHeight="1">
      <c r="A64" s="31">
        <v>63</v>
      </c>
      <c r="B64" s="25">
        <v>240475</v>
      </c>
      <c r="C64" s="25" t="s">
        <v>126</v>
      </c>
      <c r="D64" s="25">
        <v>82.88</v>
      </c>
      <c r="E64" s="25">
        <v>0</v>
      </c>
      <c r="F64" s="25">
        <v>0</v>
      </c>
      <c r="G64" s="31">
        <f>D64+F64+E64*0.05</f>
        <v>82.88</v>
      </c>
      <c r="H64" s="31" t="s">
        <v>527</v>
      </c>
      <c r="I64" s="31"/>
    </row>
    <row r="65" spans="1:9" ht="30" customHeight="1">
      <c r="A65" s="31">
        <v>64</v>
      </c>
      <c r="B65" s="27">
        <v>240346</v>
      </c>
      <c r="C65" s="27" t="s">
        <v>155</v>
      </c>
      <c r="D65" s="27">
        <v>79.89</v>
      </c>
      <c r="E65" s="27">
        <v>10</v>
      </c>
      <c r="F65" s="27">
        <v>2.4</v>
      </c>
      <c r="G65" s="31">
        <f>D65+F65+E65*0.05</f>
        <v>82.79</v>
      </c>
      <c r="H65" s="31" t="s">
        <v>527</v>
      </c>
      <c r="I65" s="31"/>
    </row>
    <row r="66" spans="1:9" ht="30" customHeight="1">
      <c r="A66" s="31">
        <v>65</v>
      </c>
      <c r="B66" s="27">
        <v>240347</v>
      </c>
      <c r="C66" s="27" t="s">
        <v>41</v>
      </c>
      <c r="D66" s="27">
        <v>82.68</v>
      </c>
      <c r="E66" s="27">
        <v>0</v>
      </c>
      <c r="F66" s="27">
        <v>0</v>
      </c>
      <c r="G66" s="31">
        <f>D66+F66+E66*0.05</f>
        <v>82.68</v>
      </c>
      <c r="H66" s="31" t="s">
        <v>527</v>
      </c>
      <c r="I66" s="31"/>
    </row>
    <row r="67" spans="1:9" ht="30" customHeight="1">
      <c r="A67" s="31">
        <v>66</v>
      </c>
      <c r="B67" s="27">
        <v>240465</v>
      </c>
      <c r="C67" s="27" t="s">
        <v>232</v>
      </c>
      <c r="D67" s="27">
        <v>82.67</v>
      </c>
      <c r="E67" s="27">
        <v>0</v>
      </c>
      <c r="F67" s="27">
        <v>0</v>
      </c>
      <c r="G67" s="31">
        <f>D67+F67+E67*0.05</f>
        <v>82.67</v>
      </c>
      <c r="H67" s="31" t="s">
        <v>527</v>
      </c>
      <c r="I67" s="31"/>
    </row>
    <row r="68" spans="1:9" ht="30" customHeight="1">
      <c r="A68" s="31">
        <v>67</v>
      </c>
      <c r="B68" s="28">
        <v>240433</v>
      </c>
      <c r="C68" s="28" t="s">
        <v>111</v>
      </c>
      <c r="D68" s="28">
        <v>82.47</v>
      </c>
      <c r="E68" s="28">
        <v>2</v>
      </c>
      <c r="F68" s="28">
        <v>0</v>
      </c>
      <c r="G68" s="31">
        <f>D68+F68+E68*0.05</f>
        <v>82.57</v>
      </c>
      <c r="H68" s="31" t="s">
        <v>527</v>
      </c>
      <c r="I68" s="31"/>
    </row>
    <row r="69" spans="1:9" ht="30" customHeight="1">
      <c r="A69" s="31">
        <v>68</v>
      </c>
      <c r="B69" s="27">
        <v>240334</v>
      </c>
      <c r="C69" s="27" t="s">
        <v>29</v>
      </c>
      <c r="D69" s="27">
        <v>80.63</v>
      </c>
      <c r="E69" s="27">
        <v>0</v>
      </c>
      <c r="F69" s="27">
        <f>1.6</f>
        <v>1.6</v>
      </c>
      <c r="G69" s="31">
        <f>D69+F69+E69*0.05</f>
        <v>82.22999999999999</v>
      </c>
      <c r="H69" s="31" t="s">
        <v>527</v>
      </c>
      <c r="I69" s="31"/>
    </row>
    <row r="70" spans="1:9" ht="30" customHeight="1">
      <c r="A70" s="31">
        <v>69</v>
      </c>
      <c r="B70" s="27">
        <v>240322</v>
      </c>
      <c r="C70" s="27" t="s">
        <v>281</v>
      </c>
      <c r="D70" s="27">
        <v>80.680000000000007</v>
      </c>
      <c r="E70" s="27">
        <v>30</v>
      </c>
      <c r="F70" s="27">
        <v>0</v>
      </c>
      <c r="G70" s="31">
        <f>D70+F70+E70*0.05</f>
        <v>82.18</v>
      </c>
      <c r="H70" s="31" t="s">
        <v>527</v>
      </c>
      <c r="I70" s="31"/>
    </row>
    <row r="71" spans="1:9" ht="30" customHeight="1">
      <c r="A71" s="31">
        <v>70</v>
      </c>
      <c r="B71" s="28">
        <v>240445</v>
      </c>
      <c r="C71" s="28" t="s">
        <v>117</v>
      </c>
      <c r="D71" s="28">
        <v>80.41</v>
      </c>
      <c r="E71" s="28">
        <v>0</v>
      </c>
      <c r="F71" s="28">
        <v>1.6</v>
      </c>
      <c r="G71" s="31">
        <f>D71+F71+E71*0.05</f>
        <v>82.009999999999991</v>
      </c>
      <c r="H71" s="31" t="s">
        <v>527</v>
      </c>
      <c r="I71" s="31"/>
    </row>
    <row r="72" spans="1:9" ht="30" customHeight="1">
      <c r="A72" s="31">
        <v>71</v>
      </c>
      <c r="B72" s="27">
        <v>240434</v>
      </c>
      <c r="C72" s="27" t="s">
        <v>218</v>
      </c>
      <c r="D72" s="27">
        <v>77.94</v>
      </c>
      <c r="E72" s="27">
        <v>0</v>
      </c>
      <c r="F72" s="27">
        <v>4</v>
      </c>
      <c r="G72" s="31">
        <f>D72+F72+E72*0.05</f>
        <v>81.94</v>
      </c>
      <c r="H72" s="31" t="s">
        <v>527</v>
      </c>
      <c r="I72" s="31"/>
    </row>
    <row r="73" spans="1:9" ht="30" customHeight="1">
      <c r="A73" s="31">
        <v>72</v>
      </c>
      <c r="B73" s="27">
        <v>240394</v>
      </c>
      <c r="C73" s="27" t="s">
        <v>195</v>
      </c>
      <c r="D73" s="27">
        <v>81.89</v>
      </c>
      <c r="E73" s="27">
        <v>0</v>
      </c>
      <c r="F73" s="27">
        <v>0</v>
      </c>
      <c r="G73" s="31">
        <f>D73+F73+E73*0.05</f>
        <v>81.89</v>
      </c>
      <c r="H73" s="31" t="s">
        <v>527</v>
      </c>
      <c r="I73" s="31"/>
    </row>
    <row r="74" spans="1:9" ht="30" customHeight="1">
      <c r="A74" s="31">
        <v>73</v>
      </c>
      <c r="B74" s="25">
        <v>240344</v>
      </c>
      <c r="C74" s="25" t="s">
        <v>37</v>
      </c>
      <c r="D74" s="25">
        <v>78.790000000000006</v>
      </c>
      <c r="E74" s="25">
        <v>62</v>
      </c>
      <c r="F74" s="25">
        <v>0</v>
      </c>
      <c r="G74" s="31">
        <f>D74+F74+E74*0.05</f>
        <v>81.89</v>
      </c>
      <c r="H74" s="31" t="s">
        <v>527</v>
      </c>
      <c r="I74" s="31"/>
    </row>
    <row r="75" spans="1:9" ht="30" customHeight="1">
      <c r="A75" s="31">
        <v>74</v>
      </c>
      <c r="B75" s="27">
        <v>240336</v>
      </c>
      <c r="C75" s="27" t="s">
        <v>215</v>
      </c>
      <c r="D75" s="27">
        <v>81.209999999999994</v>
      </c>
      <c r="E75" s="27">
        <v>10</v>
      </c>
      <c r="F75" s="27">
        <v>0</v>
      </c>
      <c r="G75" s="31">
        <f>D75+F75+E75*0.05</f>
        <v>81.709999999999994</v>
      </c>
      <c r="H75" s="31" t="s">
        <v>527</v>
      </c>
      <c r="I75" s="31"/>
    </row>
    <row r="76" spans="1:9" ht="30" customHeight="1">
      <c r="A76" s="31">
        <v>75</v>
      </c>
      <c r="B76" s="28">
        <v>240386</v>
      </c>
      <c r="C76" s="28" t="s">
        <v>72</v>
      </c>
      <c r="D76" s="28">
        <v>81.63</v>
      </c>
      <c r="E76" s="28">
        <v>0</v>
      </c>
      <c r="F76" s="28">
        <v>0</v>
      </c>
      <c r="G76" s="31">
        <f>D76+F76+E76*0.05</f>
        <v>81.63</v>
      </c>
      <c r="H76" s="31" t="s">
        <v>528</v>
      </c>
      <c r="I76" s="31"/>
    </row>
    <row r="77" spans="1:9" ht="30" customHeight="1">
      <c r="A77" s="31">
        <v>76</v>
      </c>
      <c r="B77" s="30">
        <v>240419</v>
      </c>
      <c r="C77" s="30" t="s">
        <v>100</v>
      </c>
      <c r="D77" s="30">
        <v>81.53</v>
      </c>
      <c r="E77" s="30">
        <v>0</v>
      </c>
      <c r="F77" s="30">
        <v>0</v>
      </c>
      <c r="G77" s="31">
        <f>D77+F77+E77*0.05</f>
        <v>81.53</v>
      </c>
      <c r="H77" s="31" t="s">
        <v>528</v>
      </c>
      <c r="I77" s="31"/>
    </row>
    <row r="78" spans="1:9" ht="30" customHeight="1">
      <c r="A78" s="31">
        <v>77</v>
      </c>
      <c r="B78" s="27">
        <v>240368</v>
      </c>
      <c r="C78" s="27" t="s">
        <v>151</v>
      </c>
      <c r="D78" s="27">
        <v>81.47</v>
      </c>
      <c r="E78" s="27">
        <v>0</v>
      </c>
      <c r="F78" s="27">
        <v>0</v>
      </c>
      <c r="G78" s="31">
        <f>D78+F78+E78*0.05</f>
        <v>81.47</v>
      </c>
      <c r="H78" s="31" t="s">
        <v>528</v>
      </c>
      <c r="I78" s="31"/>
    </row>
    <row r="79" spans="1:9" ht="30" customHeight="1">
      <c r="A79" s="31">
        <v>78</v>
      </c>
      <c r="B79" s="28">
        <v>240311</v>
      </c>
      <c r="C79" s="28" t="s">
        <v>22</v>
      </c>
      <c r="D79" s="28">
        <v>81.42</v>
      </c>
      <c r="E79" s="25">
        <v>0</v>
      </c>
      <c r="F79" s="25">
        <v>0</v>
      </c>
      <c r="G79" s="31">
        <f>D79+F79+E79*0.05</f>
        <v>81.42</v>
      </c>
      <c r="H79" s="31" t="s">
        <v>528</v>
      </c>
      <c r="I79" s="31"/>
    </row>
    <row r="80" spans="1:9" ht="30" customHeight="1">
      <c r="A80" s="31">
        <v>79</v>
      </c>
      <c r="B80" s="27">
        <v>240401</v>
      </c>
      <c r="C80" s="27" t="s">
        <v>161</v>
      </c>
      <c r="D80" s="27">
        <v>80.209999999999994</v>
      </c>
      <c r="E80" s="27">
        <v>24</v>
      </c>
      <c r="F80" s="27">
        <v>0</v>
      </c>
      <c r="G80" s="31">
        <f>D80+F80+E80*0.05</f>
        <v>81.41</v>
      </c>
      <c r="H80" s="31" t="s">
        <v>528</v>
      </c>
      <c r="I80" s="31"/>
    </row>
    <row r="81" spans="1:9" ht="30" customHeight="1">
      <c r="A81" s="31">
        <v>80</v>
      </c>
      <c r="B81" s="27">
        <v>240486</v>
      </c>
      <c r="C81" s="27" t="s">
        <v>194</v>
      </c>
      <c r="D81" s="27">
        <v>81.25</v>
      </c>
      <c r="E81" s="27">
        <v>0</v>
      </c>
      <c r="F81" s="27">
        <v>0</v>
      </c>
      <c r="G81" s="31">
        <f>D81+F81+E81*0.05</f>
        <v>81.25</v>
      </c>
      <c r="H81" s="31" t="s">
        <v>528</v>
      </c>
      <c r="I81" s="31"/>
    </row>
    <row r="82" spans="1:9" ht="30" customHeight="1">
      <c r="A82" s="31">
        <v>81</v>
      </c>
      <c r="B82" s="27">
        <v>240452</v>
      </c>
      <c r="C82" s="27" t="s">
        <v>385</v>
      </c>
      <c r="D82" s="27">
        <v>81.12</v>
      </c>
      <c r="E82" s="27">
        <v>0</v>
      </c>
      <c r="F82" s="27">
        <v>0</v>
      </c>
      <c r="G82" s="31">
        <f>D82+F82+E82*0.05</f>
        <v>81.12</v>
      </c>
      <c r="H82" s="31" t="s">
        <v>528</v>
      </c>
      <c r="I82" s="31"/>
    </row>
    <row r="83" spans="1:9" ht="30" customHeight="1">
      <c r="A83" s="31">
        <v>82</v>
      </c>
      <c r="B83" s="25">
        <v>240476</v>
      </c>
      <c r="C83" s="25" t="s">
        <v>127</v>
      </c>
      <c r="D83" s="25">
        <v>81.11</v>
      </c>
      <c r="E83" s="25">
        <v>0</v>
      </c>
      <c r="F83" s="25">
        <v>0</v>
      </c>
      <c r="G83" s="31">
        <f>D83+F83+E83*0.05</f>
        <v>81.11</v>
      </c>
      <c r="H83" s="31" t="s">
        <v>528</v>
      </c>
      <c r="I83" s="31"/>
    </row>
    <row r="84" spans="1:9" ht="30" customHeight="1">
      <c r="A84" s="31">
        <v>83</v>
      </c>
      <c r="B84" s="25">
        <v>240477</v>
      </c>
      <c r="C84" s="25" t="s">
        <v>128</v>
      </c>
      <c r="D84" s="25">
        <v>81.11</v>
      </c>
      <c r="E84" s="25">
        <v>0</v>
      </c>
      <c r="F84" s="25">
        <v>0</v>
      </c>
      <c r="G84" s="31">
        <f>D84+F84+E84*0.05</f>
        <v>81.11</v>
      </c>
      <c r="H84" s="31" t="s">
        <v>528</v>
      </c>
      <c r="I84" s="31"/>
    </row>
    <row r="85" spans="1:9" ht="30" customHeight="1">
      <c r="A85" s="31">
        <v>84</v>
      </c>
      <c r="B85" s="27">
        <v>240350</v>
      </c>
      <c r="C85" s="27" t="s">
        <v>366</v>
      </c>
      <c r="D85" s="27">
        <v>80.319999999999993</v>
      </c>
      <c r="E85" s="27">
        <v>15</v>
      </c>
      <c r="F85" s="27">
        <v>0</v>
      </c>
      <c r="G85" s="31">
        <f>D85+F85+E85*0.05</f>
        <v>81.069999999999993</v>
      </c>
      <c r="H85" s="31" t="s">
        <v>528</v>
      </c>
      <c r="I85" s="31"/>
    </row>
    <row r="86" spans="1:9" ht="30" customHeight="1">
      <c r="A86" s="31">
        <v>85</v>
      </c>
      <c r="B86" s="27">
        <v>240409</v>
      </c>
      <c r="C86" s="27" t="s">
        <v>287</v>
      </c>
      <c r="D86" s="27">
        <v>80.56</v>
      </c>
      <c r="E86" s="27">
        <v>10</v>
      </c>
      <c r="F86" s="27">
        <v>0</v>
      </c>
      <c r="G86" s="31">
        <f>D86+F86+E86*0.05</f>
        <v>81.06</v>
      </c>
      <c r="H86" s="31" t="s">
        <v>528</v>
      </c>
      <c r="I86" s="31"/>
    </row>
    <row r="87" spans="1:9" ht="30" customHeight="1">
      <c r="A87" s="31">
        <v>86</v>
      </c>
      <c r="B87" s="27">
        <v>240480</v>
      </c>
      <c r="C87" s="27" t="s">
        <v>298</v>
      </c>
      <c r="D87" s="27">
        <v>81</v>
      </c>
      <c r="E87" s="27">
        <v>0</v>
      </c>
      <c r="F87" s="27">
        <v>0</v>
      </c>
      <c r="G87" s="31">
        <f>D87+F87+E87*0.05</f>
        <v>81</v>
      </c>
      <c r="H87" s="31" t="s">
        <v>528</v>
      </c>
      <c r="I87" s="31"/>
    </row>
    <row r="88" spans="1:9" ht="30" customHeight="1">
      <c r="A88" s="31">
        <v>87</v>
      </c>
      <c r="B88" s="27">
        <v>240362</v>
      </c>
      <c r="C88" s="27" t="s">
        <v>364</v>
      </c>
      <c r="D88" s="27">
        <v>79.37</v>
      </c>
      <c r="E88" s="27">
        <v>0</v>
      </c>
      <c r="F88" s="27">
        <v>1.6</v>
      </c>
      <c r="G88" s="31">
        <f>D88+F88+E88*0.05</f>
        <v>80.97</v>
      </c>
      <c r="H88" s="31" t="s">
        <v>528</v>
      </c>
      <c r="I88" s="31"/>
    </row>
    <row r="89" spans="1:9" ht="30" customHeight="1">
      <c r="A89" s="31">
        <v>88</v>
      </c>
      <c r="B89" s="28">
        <v>240462</v>
      </c>
      <c r="C89" s="28" t="s">
        <v>122</v>
      </c>
      <c r="D89" s="28">
        <v>80.94</v>
      </c>
      <c r="E89" s="28">
        <v>0</v>
      </c>
      <c r="F89" s="28">
        <v>0</v>
      </c>
      <c r="G89" s="31">
        <f>D89+F89+E89*0.05</f>
        <v>80.94</v>
      </c>
      <c r="H89" s="31" t="s">
        <v>528</v>
      </c>
      <c r="I89" s="31"/>
    </row>
    <row r="90" spans="1:9" ht="30" customHeight="1">
      <c r="A90" s="31">
        <v>89</v>
      </c>
      <c r="B90" s="28">
        <v>240460</v>
      </c>
      <c r="C90" s="28" t="s">
        <v>120</v>
      </c>
      <c r="D90" s="28">
        <v>80.89</v>
      </c>
      <c r="E90" s="28">
        <v>0</v>
      </c>
      <c r="F90" s="28">
        <v>0</v>
      </c>
      <c r="G90" s="31">
        <f>D90+F90+E90*0.05</f>
        <v>80.89</v>
      </c>
      <c r="H90" s="31" t="s">
        <v>528</v>
      </c>
      <c r="I90" s="31"/>
    </row>
    <row r="91" spans="1:9" ht="30" customHeight="1">
      <c r="A91" s="31">
        <v>90</v>
      </c>
      <c r="B91" s="27">
        <v>240313</v>
      </c>
      <c r="C91" s="27" t="s">
        <v>293</v>
      </c>
      <c r="D91" s="27">
        <v>80.58</v>
      </c>
      <c r="E91" s="27">
        <v>0</v>
      </c>
      <c r="F91" s="27">
        <v>0</v>
      </c>
      <c r="G91" s="31">
        <f>D91+F91+E91*0.05</f>
        <v>80.58</v>
      </c>
      <c r="H91" s="31" t="s">
        <v>528</v>
      </c>
      <c r="I91" s="31"/>
    </row>
    <row r="92" spans="1:9" ht="30" customHeight="1">
      <c r="A92" s="31">
        <v>91</v>
      </c>
      <c r="B92" s="27">
        <v>240485</v>
      </c>
      <c r="C92" s="27" t="s">
        <v>191</v>
      </c>
      <c r="D92" s="27">
        <v>80.25</v>
      </c>
      <c r="E92" s="27">
        <v>5</v>
      </c>
      <c r="F92" s="27">
        <v>0</v>
      </c>
      <c r="G92" s="31">
        <f>D92+F92+E92*0.05</f>
        <v>80.5</v>
      </c>
      <c r="H92" s="31" t="s">
        <v>528</v>
      </c>
      <c r="I92" s="31"/>
    </row>
    <row r="93" spans="1:9" ht="30" customHeight="1">
      <c r="A93" s="31">
        <v>92</v>
      </c>
      <c r="B93" s="25">
        <v>240333</v>
      </c>
      <c r="C93" s="25" t="s">
        <v>28</v>
      </c>
      <c r="D93" s="25">
        <v>80.42</v>
      </c>
      <c r="E93" s="25">
        <v>0</v>
      </c>
      <c r="F93" s="25">
        <v>0</v>
      </c>
      <c r="G93" s="31">
        <f>D93+F93+E93*0.05</f>
        <v>80.42</v>
      </c>
      <c r="H93" s="31" t="s">
        <v>528</v>
      </c>
      <c r="I93" s="31"/>
    </row>
    <row r="94" spans="1:9" ht="30" customHeight="1">
      <c r="A94" s="31">
        <v>93</v>
      </c>
      <c r="B94" s="27">
        <v>240342</v>
      </c>
      <c r="C94" s="27" t="s">
        <v>213</v>
      </c>
      <c r="D94" s="27">
        <v>79.89</v>
      </c>
      <c r="E94" s="27">
        <v>10</v>
      </c>
      <c r="F94" s="27">
        <v>0</v>
      </c>
      <c r="G94" s="31">
        <f>D94+F94+E94*0.05</f>
        <v>80.39</v>
      </c>
      <c r="H94" s="31" t="s">
        <v>528</v>
      </c>
      <c r="I94" s="31"/>
    </row>
    <row r="95" spans="1:9" ht="30" customHeight="1">
      <c r="A95" s="31">
        <v>94</v>
      </c>
      <c r="B95" s="25">
        <v>240309</v>
      </c>
      <c r="C95" s="25" t="s">
        <v>21</v>
      </c>
      <c r="D95" s="25">
        <v>80.319999999999993</v>
      </c>
      <c r="E95" s="25">
        <v>0</v>
      </c>
      <c r="F95" s="25">
        <v>0</v>
      </c>
      <c r="G95" s="31">
        <f>D95+F95+E95*0.05</f>
        <v>80.319999999999993</v>
      </c>
      <c r="H95" s="31" t="s">
        <v>528</v>
      </c>
      <c r="I95" s="31"/>
    </row>
    <row r="96" spans="1:9" ht="30" customHeight="1">
      <c r="A96" s="31">
        <v>95</v>
      </c>
      <c r="B96" s="27">
        <v>240474</v>
      </c>
      <c r="C96" s="27" t="s">
        <v>378</v>
      </c>
      <c r="D96" s="27">
        <v>80.31</v>
      </c>
      <c r="E96" s="27">
        <v>0</v>
      </c>
      <c r="F96" s="27">
        <v>0</v>
      </c>
      <c r="G96" s="31">
        <f>D96+F96+E96*0.05</f>
        <v>80.31</v>
      </c>
      <c r="H96" s="31" t="s">
        <v>528</v>
      </c>
      <c r="I96" s="31"/>
    </row>
    <row r="97" spans="1:9" ht="30" customHeight="1">
      <c r="A97" s="31">
        <v>96</v>
      </c>
      <c r="B97" s="27">
        <v>240416</v>
      </c>
      <c r="C97" s="27" t="s">
        <v>259</v>
      </c>
      <c r="D97" s="27">
        <v>78.38</v>
      </c>
      <c r="E97" s="27">
        <v>5</v>
      </c>
      <c r="F97" s="27">
        <v>1.6</v>
      </c>
      <c r="G97" s="31">
        <f>D97+F97+E97*0.05</f>
        <v>80.22999999999999</v>
      </c>
      <c r="H97" s="31" t="s">
        <v>528</v>
      </c>
      <c r="I97" s="31"/>
    </row>
    <row r="98" spans="1:9" ht="30" customHeight="1">
      <c r="A98" s="31">
        <v>97</v>
      </c>
      <c r="B98" s="27">
        <v>240418</v>
      </c>
      <c r="C98" s="27" t="s">
        <v>193</v>
      </c>
      <c r="D98" s="27">
        <v>80.17</v>
      </c>
      <c r="E98" s="27">
        <v>0</v>
      </c>
      <c r="F98" s="27">
        <v>0</v>
      </c>
      <c r="G98" s="31">
        <f>D98+F98+E98*0.05</f>
        <v>80.17</v>
      </c>
      <c r="H98" s="31" t="s">
        <v>528</v>
      </c>
      <c r="I98" s="31"/>
    </row>
    <row r="99" spans="1:9" ht="30" customHeight="1">
      <c r="A99" s="31">
        <v>98</v>
      </c>
      <c r="B99" s="28">
        <v>240412</v>
      </c>
      <c r="C99" s="28" t="s">
        <v>94</v>
      </c>
      <c r="D99" s="28">
        <v>79.709999999999994</v>
      </c>
      <c r="E99" s="28">
        <v>8</v>
      </c>
      <c r="F99" s="28">
        <v>0</v>
      </c>
      <c r="G99" s="31">
        <f>D99+F99+E99*0.05</f>
        <v>80.11</v>
      </c>
      <c r="H99" s="31" t="s">
        <v>528</v>
      </c>
      <c r="I99" s="31"/>
    </row>
    <row r="100" spans="1:9" ht="30" customHeight="1">
      <c r="A100" s="31">
        <v>99</v>
      </c>
      <c r="B100" s="27">
        <v>240369</v>
      </c>
      <c r="C100" s="27" t="s">
        <v>343</v>
      </c>
      <c r="D100" s="27">
        <v>79.790000000000006</v>
      </c>
      <c r="E100" s="27">
        <v>6</v>
      </c>
      <c r="F100" s="27">
        <v>0</v>
      </c>
      <c r="G100" s="31">
        <f>D100+F100+E100*0.05</f>
        <v>80.09</v>
      </c>
      <c r="H100" s="31" t="s">
        <v>528</v>
      </c>
      <c r="I100" s="31"/>
    </row>
    <row r="101" spans="1:9" ht="30" customHeight="1">
      <c r="A101" s="31">
        <v>100</v>
      </c>
      <c r="B101" s="27">
        <v>240402</v>
      </c>
      <c r="C101" s="27" t="s">
        <v>197</v>
      </c>
      <c r="D101" s="27">
        <v>80.05</v>
      </c>
      <c r="E101" s="27">
        <v>0</v>
      </c>
      <c r="F101" s="27">
        <v>0</v>
      </c>
      <c r="G101" s="31">
        <f>D101+F101+E101*0.05</f>
        <v>80.05</v>
      </c>
      <c r="H101" s="31" t="s">
        <v>528</v>
      </c>
      <c r="I101" s="31"/>
    </row>
    <row r="102" spans="1:9" ht="30" customHeight="1">
      <c r="A102" s="31">
        <v>101</v>
      </c>
      <c r="B102" s="27">
        <v>240331</v>
      </c>
      <c r="C102" s="27" t="s">
        <v>200</v>
      </c>
      <c r="D102" s="27">
        <v>80.05</v>
      </c>
      <c r="E102" s="27">
        <v>0</v>
      </c>
      <c r="F102" s="27">
        <v>0</v>
      </c>
      <c r="G102" s="31">
        <f>D102+F102+E102*0.05</f>
        <v>80.05</v>
      </c>
      <c r="H102" s="31" t="s">
        <v>528</v>
      </c>
      <c r="I102" s="31"/>
    </row>
    <row r="103" spans="1:9" ht="30" customHeight="1">
      <c r="A103" s="31">
        <v>102</v>
      </c>
      <c r="B103" s="27">
        <v>240444</v>
      </c>
      <c r="C103" s="27" t="s">
        <v>268</v>
      </c>
      <c r="D103" s="27">
        <v>79.94</v>
      </c>
      <c r="E103" s="27">
        <v>0</v>
      </c>
      <c r="F103" s="27">
        <v>0</v>
      </c>
      <c r="G103" s="31">
        <f>D103+F103+E103*0.05</f>
        <v>79.94</v>
      </c>
      <c r="H103" s="31" t="s">
        <v>528</v>
      </c>
      <c r="I103" s="31"/>
    </row>
    <row r="104" spans="1:9" ht="30" customHeight="1">
      <c r="A104" s="31">
        <v>103</v>
      </c>
      <c r="B104" s="25">
        <v>240427</v>
      </c>
      <c r="C104" s="25" t="s">
        <v>107</v>
      </c>
      <c r="D104" s="25">
        <v>79.760000000000005</v>
      </c>
      <c r="E104" s="25">
        <v>3</v>
      </c>
      <c r="F104" s="25">
        <v>0</v>
      </c>
      <c r="G104" s="31">
        <f>D104+F104+E104*0.05</f>
        <v>79.910000000000011</v>
      </c>
      <c r="H104" s="31" t="s">
        <v>528</v>
      </c>
      <c r="I104" s="31"/>
    </row>
    <row r="105" spans="1:9" ht="30" customHeight="1">
      <c r="A105" s="31">
        <v>104</v>
      </c>
      <c r="B105" s="27">
        <v>240307</v>
      </c>
      <c r="C105" s="27" t="s">
        <v>19</v>
      </c>
      <c r="D105" s="27">
        <v>79.89</v>
      </c>
      <c r="E105" s="27">
        <v>0</v>
      </c>
      <c r="F105" s="27">
        <v>0</v>
      </c>
      <c r="G105" s="31">
        <f>D105+F105+E105*0.05</f>
        <v>79.89</v>
      </c>
      <c r="H105" s="31" t="s">
        <v>528</v>
      </c>
      <c r="I105" s="31"/>
    </row>
    <row r="106" spans="1:9" ht="30" customHeight="1">
      <c r="A106" s="31">
        <v>105</v>
      </c>
      <c r="B106" s="25">
        <v>240319</v>
      </c>
      <c r="C106" s="25" t="s">
        <v>24</v>
      </c>
      <c r="D106" s="25">
        <v>79.16</v>
      </c>
      <c r="E106" s="25">
        <v>14</v>
      </c>
      <c r="F106" s="25">
        <v>0</v>
      </c>
      <c r="G106" s="31">
        <f>D106+F106+E106*0.05</f>
        <v>79.86</v>
      </c>
      <c r="H106" s="31" t="s">
        <v>528</v>
      </c>
      <c r="I106" s="31"/>
    </row>
    <row r="107" spans="1:9" ht="30" customHeight="1">
      <c r="A107" s="31">
        <v>106</v>
      </c>
      <c r="B107" s="27">
        <v>240454</v>
      </c>
      <c r="C107" s="27" t="s">
        <v>307</v>
      </c>
      <c r="D107" s="27">
        <v>79.650000000000006</v>
      </c>
      <c r="E107" s="27">
        <v>3</v>
      </c>
      <c r="F107" s="27">
        <v>0</v>
      </c>
      <c r="G107" s="31">
        <f>D107+F107+E107*0.05</f>
        <v>79.800000000000011</v>
      </c>
      <c r="H107" s="31" t="s">
        <v>528</v>
      </c>
      <c r="I107" s="31"/>
    </row>
    <row r="108" spans="1:9" ht="30" customHeight="1">
      <c r="A108" s="31">
        <v>107</v>
      </c>
      <c r="B108" s="27">
        <v>240384</v>
      </c>
      <c r="C108" s="27" t="s">
        <v>375</v>
      </c>
      <c r="D108" s="27">
        <v>79.78</v>
      </c>
      <c r="E108" s="27">
        <v>0</v>
      </c>
      <c r="F108" s="27">
        <v>0</v>
      </c>
      <c r="G108" s="31">
        <f>D108+F108+E108*0.05</f>
        <v>79.78</v>
      </c>
      <c r="H108" s="31" t="s">
        <v>528</v>
      </c>
      <c r="I108" s="31"/>
    </row>
    <row r="109" spans="1:9" ht="30" customHeight="1">
      <c r="A109" s="31">
        <v>108</v>
      </c>
      <c r="B109" s="27">
        <v>220292</v>
      </c>
      <c r="C109" s="27" t="s">
        <v>16</v>
      </c>
      <c r="D109" s="27">
        <v>77.739999999999995</v>
      </c>
      <c r="E109" s="27">
        <v>40</v>
      </c>
      <c r="F109" s="27">
        <v>0</v>
      </c>
      <c r="G109" s="31">
        <f>D109+F109+E109*0.05</f>
        <v>79.739999999999995</v>
      </c>
      <c r="H109" s="31" t="s">
        <v>528</v>
      </c>
      <c r="I109" s="31"/>
    </row>
    <row r="110" spans="1:9" ht="30" customHeight="1">
      <c r="A110" s="31">
        <v>109</v>
      </c>
      <c r="B110" s="25">
        <v>240403</v>
      </c>
      <c r="C110" s="25" t="s">
        <v>91</v>
      </c>
      <c r="D110" s="25">
        <v>79.739999999999995</v>
      </c>
      <c r="E110" s="25">
        <v>0</v>
      </c>
      <c r="F110" s="25">
        <v>0</v>
      </c>
      <c r="G110" s="31">
        <f>D110+F110+E110*0.05</f>
        <v>79.739999999999995</v>
      </c>
      <c r="H110" s="31" t="s">
        <v>528</v>
      </c>
      <c r="I110" s="31"/>
    </row>
    <row r="111" spans="1:9" ht="30" customHeight="1">
      <c r="A111" s="31">
        <v>110</v>
      </c>
      <c r="B111" s="25">
        <v>240430</v>
      </c>
      <c r="C111" s="25" t="s">
        <v>110</v>
      </c>
      <c r="D111" s="25">
        <v>79.72</v>
      </c>
      <c r="E111" s="25">
        <v>0</v>
      </c>
      <c r="F111" s="25">
        <v>0</v>
      </c>
      <c r="G111" s="31">
        <f>D111+F111+E111*0.05</f>
        <v>79.72</v>
      </c>
      <c r="H111" s="31" t="s">
        <v>528</v>
      </c>
      <c r="I111" s="31"/>
    </row>
    <row r="112" spans="1:9" ht="30" customHeight="1">
      <c r="A112" s="31">
        <v>111</v>
      </c>
      <c r="B112" s="25">
        <v>240343</v>
      </c>
      <c r="C112" s="25" t="s">
        <v>35</v>
      </c>
      <c r="D112" s="25">
        <v>78.11</v>
      </c>
      <c r="E112" s="25">
        <v>0</v>
      </c>
      <c r="F112" s="25">
        <v>1.6</v>
      </c>
      <c r="G112" s="31">
        <f>D112+F112+E112*0.05</f>
        <v>79.709999999999994</v>
      </c>
      <c r="H112" s="31" t="s">
        <v>528</v>
      </c>
      <c r="I112" s="31"/>
    </row>
    <row r="113" spans="1:9" ht="30" customHeight="1">
      <c r="A113" s="31">
        <v>112</v>
      </c>
      <c r="B113" s="27">
        <v>240489</v>
      </c>
      <c r="C113" s="27" t="s">
        <v>222</v>
      </c>
      <c r="D113" s="27">
        <v>79.63</v>
      </c>
      <c r="E113" s="27">
        <v>0</v>
      </c>
      <c r="F113" s="27">
        <v>0</v>
      </c>
      <c r="G113" s="31">
        <f>D113+F113+E113*0.05</f>
        <v>79.63</v>
      </c>
      <c r="H113" s="31" t="s">
        <v>528</v>
      </c>
      <c r="I113" s="31"/>
    </row>
    <row r="114" spans="1:9" ht="30" customHeight="1">
      <c r="A114" s="31">
        <v>113</v>
      </c>
      <c r="B114" s="27">
        <v>240432</v>
      </c>
      <c r="C114" s="27" t="s">
        <v>389</v>
      </c>
      <c r="D114" s="27">
        <v>79.47</v>
      </c>
      <c r="E114" s="27">
        <v>2</v>
      </c>
      <c r="F114" s="27">
        <v>0</v>
      </c>
      <c r="G114" s="31">
        <f>D114+F114+E114*0.05</f>
        <v>79.569999999999993</v>
      </c>
      <c r="H114" s="31" t="s">
        <v>528</v>
      </c>
      <c r="I114" s="31"/>
    </row>
    <row r="115" spans="1:9" ht="30" customHeight="1">
      <c r="A115" s="31">
        <v>114</v>
      </c>
      <c r="B115" s="27">
        <v>240371</v>
      </c>
      <c r="C115" s="27" t="s">
        <v>217</v>
      </c>
      <c r="D115" s="27">
        <v>79.33</v>
      </c>
      <c r="E115" s="27">
        <v>0</v>
      </c>
      <c r="F115" s="27">
        <v>0</v>
      </c>
      <c r="G115" s="31">
        <f>D115+F115+E115*0.05</f>
        <v>79.33</v>
      </c>
      <c r="H115" s="31" t="s">
        <v>528</v>
      </c>
      <c r="I115" s="31"/>
    </row>
    <row r="116" spans="1:9" ht="30" customHeight="1">
      <c r="A116" s="31">
        <v>115</v>
      </c>
      <c r="B116" s="27">
        <v>240326</v>
      </c>
      <c r="C116" s="27" t="s">
        <v>294</v>
      </c>
      <c r="D116" s="27">
        <v>79.33</v>
      </c>
      <c r="E116" s="27">
        <v>0</v>
      </c>
      <c r="F116" s="27">
        <v>0</v>
      </c>
      <c r="G116" s="31">
        <f>D116+F116+E116*0.05</f>
        <v>79.33</v>
      </c>
      <c r="H116" s="31" t="s">
        <v>528</v>
      </c>
      <c r="I116" s="31"/>
    </row>
    <row r="117" spans="1:9" ht="30" customHeight="1">
      <c r="A117" s="31">
        <v>116</v>
      </c>
      <c r="B117" s="27">
        <v>240442</v>
      </c>
      <c r="C117" s="27" t="s">
        <v>236</v>
      </c>
      <c r="D117" s="27">
        <v>78.819999999999993</v>
      </c>
      <c r="E117" s="27">
        <v>8</v>
      </c>
      <c r="F117" s="27">
        <v>0</v>
      </c>
      <c r="G117" s="31">
        <f>D117+F117+E117*0.05</f>
        <v>79.22</v>
      </c>
      <c r="H117" s="31" t="s">
        <v>528</v>
      </c>
      <c r="I117" s="31"/>
    </row>
    <row r="118" spans="1:9" ht="30" customHeight="1">
      <c r="A118" s="31">
        <v>117</v>
      </c>
      <c r="B118" s="27">
        <v>240446</v>
      </c>
      <c r="C118" s="27" t="s">
        <v>271</v>
      </c>
      <c r="D118" s="27">
        <v>79.180000000000007</v>
      </c>
      <c r="E118" s="27">
        <v>0</v>
      </c>
      <c r="F118" s="27">
        <v>0</v>
      </c>
      <c r="G118" s="31">
        <f>D118+F118+E118*0.05</f>
        <v>79.180000000000007</v>
      </c>
      <c r="H118" s="31" t="s">
        <v>528</v>
      </c>
      <c r="I118" s="31"/>
    </row>
    <row r="119" spans="1:9" ht="30" customHeight="1">
      <c r="A119" s="31">
        <v>118</v>
      </c>
      <c r="B119" s="27">
        <v>240456</v>
      </c>
      <c r="C119" s="27" t="s">
        <v>246</v>
      </c>
      <c r="D119" s="27">
        <v>78.67</v>
      </c>
      <c r="E119" s="27">
        <v>10</v>
      </c>
      <c r="F119" s="27">
        <v>0</v>
      </c>
      <c r="G119" s="31">
        <f>D119+F119+E119*0.05</f>
        <v>79.17</v>
      </c>
      <c r="H119" s="31" t="s">
        <v>528</v>
      </c>
      <c r="I119" s="31"/>
    </row>
    <row r="120" spans="1:9" ht="30" customHeight="1">
      <c r="A120" s="31">
        <v>119</v>
      </c>
      <c r="B120" s="25">
        <v>240421</v>
      </c>
      <c r="C120" s="25" t="s">
        <v>101</v>
      </c>
      <c r="D120" s="25">
        <v>78.67</v>
      </c>
      <c r="E120" s="25">
        <v>7</v>
      </c>
      <c r="F120" s="25">
        <v>0</v>
      </c>
      <c r="G120" s="31">
        <f>D120+F120+E120*0.05</f>
        <v>79.02</v>
      </c>
      <c r="H120" s="31" t="s">
        <v>528</v>
      </c>
      <c r="I120" s="31"/>
    </row>
    <row r="121" spans="1:9" ht="30" customHeight="1">
      <c r="A121" s="31">
        <v>120</v>
      </c>
      <c r="B121" s="27">
        <v>240411</v>
      </c>
      <c r="C121" s="27" t="s">
        <v>377</v>
      </c>
      <c r="D121" s="27">
        <v>79</v>
      </c>
      <c r="E121" s="27">
        <v>0</v>
      </c>
      <c r="F121" s="27">
        <v>0</v>
      </c>
      <c r="G121" s="31">
        <f>D121+F121+E121*0.05</f>
        <v>79</v>
      </c>
      <c r="H121" s="31" t="s">
        <v>528</v>
      </c>
      <c r="I121" s="31"/>
    </row>
    <row r="122" spans="1:9" ht="30" customHeight="1">
      <c r="A122" s="31">
        <v>121</v>
      </c>
      <c r="B122" s="27">
        <v>240391</v>
      </c>
      <c r="C122" s="27" t="s">
        <v>78</v>
      </c>
      <c r="D122" s="27">
        <v>78.790000000000006</v>
      </c>
      <c r="E122" s="27">
        <v>0</v>
      </c>
      <c r="F122" s="27">
        <v>0</v>
      </c>
      <c r="G122" s="31">
        <f>D122+F122+E122*0.05</f>
        <v>78.790000000000006</v>
      </c>
      <c r="H122" s="31" t="s">
        <v>528</v>
      </c>
      <c r="I122" s="31"/>
    </row>
    <row r="123" spans="1:9" ht="30" customHeight="1">
      <c r="A123" s="31">
        <v>122</v>
      </c>
      <c r="B123" s="27">
        <v>240449</v>
      </c>
      <c r="C123" s="27" t="s">
        <v>395</v>
      </c>
      <c r="D123" s="27">
        <v>78.75</v>
      </c>
      <c r="E123" s="27">
        <v>0</v>
      </c>
      <c r="F123" s="27">
        <v>0</v>
      </c>
      <c r="G123" s="31">
        <f>D123+F123+E123*0.05</f>
        <v>78.75</v>
      </c>
      <c r="H123" s="31" t="s">
        <v>528</v>
      </c>
      <c r="I123" s="31"/>
    </row>
    <row r="124" spans="1:9" ht="30" customHeight="1">
      <c r="A124" s="31">
        <v>123</v>
      </c>
      <c r="B124" s="27">
        <v>240379</v>
      </c>
      <c r="C124" s="27" t="s">
        <v>373</v>
      </c>
      <c r="D124" s="27">
        <v>78.56</v>
      </c>
      <c r="E124" s="27">
        <v>3</v>
      </c>
      <c r="F124" s="27">
        <v>0</v>
      </c>
      <c r="G124" s="31">
        <f>D124+F124+E124*0.05</f>
        <v>78.710000000000008</v>
      </c>
      <c r="H124" s="31" t="s">
        <v>528</v>
      </c>
      <c r="I124" s="31"/>
    </row>
    <row r="125" spans="1:9" ht="30" customHeight="1">
      <c r="A125" s="31">
        <v>124</v>
      </c>
      <c r="B125" s="28">
        <v>240447</v>
      </c>
      <c r="C125" s="28" t="s">
        <v>119</v>
      </c>
      <c r="D125" s="28">
        <v>78.709999999999994</v>
      </c>
      <c r="E125" s="28">
        <v>0</v>
      </c>
      <c r="F125" s="28">
        <v>0</v>
      </c>
      <c r="G125" s="31">
        <f>D125+F125+E125*0.05</f>
        <v>78.709999999999994</v>
      </c>
      <c r="H125" s="31" t="s">
        <v>528</v>
      </c>
      <c r="I125" s="31"/>
    </row>
    <row r="126" spans="1:9" ht="30" customHeight="1">
      <c r="A126" s="31">
        <v>125</v>
      </c>
      <c r="B126" s="27">
        <v>240352</v>
      </c>
      <c r="C126" s="27" t="s">
        <v>380</v>
      </c>
      <c r="D126" s="27">
        <v>77.95</v>
      </c>
      <c r="E126" s="27">
        <v>15</v>
      </c>
      <c r="F126" s="27">
        <v>0</v>
      </c>
      <c r="G126" s="31">
        <f>D126+F126+E126*0.05</f>
        <v>78.7</v>
      </c>
      <c r="H126" s="31" t="s">
        <v>528</v>
      </c>
      <c r="I126" s="31"/>
    </row>
    <row r="127" spans="1:9" ht="30" customHeight="1">
      <c r="A127" s="31">
        <v>126</v>
      </c>
      <c r="B127" s="28">
        <v>240348</v>
      </c>
      <c r="C127" s="28" t="s">
        <v>521</v>
      </c>
      <c r="D127" s="28">
        <v>78.47</v>
      </c>
      <c r="E127" s="28">
        <v>2</v>
      </c>
      <c r="F127" s="31">
        <v>0</v>
      </c>
      <c r="G127" s="31">
        <f>D127+F127+E127*0.05</f>
        <v>78.569999999999993</v>
      </c>
      <c r="H127" s="31" t="s">
        <v>528</v>
      </c>
      <c r="I127" s="31"/>
    </row>
    <row r="128" spans="1:9" ht="30" customHeight="1">
      <c r="A128" s="31">
        <v>127</v>
      </c>
      <c r="B128" s="28">
        <v>240443</v>
      </c>
      <c r="C128" s="28" t="s">
        <v>115</v>
      </c>
      <c r="D128" s="28">
        <v>78.56</v>
      </c>
      <c r="E128" s="28">
        <v>0</v>
      </c>
      <c r="F128" s="28">
        <v>0</v>
      </c>
      <c r="G128" s="31">
        <f>D128+F128+E128*0.05</f>
        <v>78.56</v>
      </c>
      <c r="H128" s="31" t="s">
        <v>528</v>
      </c>
      <c r="I128" s="31"/>
    </row>
    <row r="129" spans="1:9" ht="30" customHeight="1">
      <c r="A129" s="31">
        <v>128</v>
      </c>
      <c r="B129" s="27">
        <v>240481</v>
      </c>
      <c r="C129" s="27" t="s">
        <v>284</v>
      </c>
      <c r="D129" s="27">
        <v>78.56</v>
      </c>
      <c r="E129" s="27">
        <v>0</v>
      </c>
      <c r="F129" s="27">
        <v>0</v>
      </c>
      <c r="G129" s="31">
        <f>D129+F129+E129*0.05</f>
        <v>78.56</v>
      </c>
      <c r="H129" s="31" t="s">
        <v>528</v>
      </c>
      <c r="I129" s="31"/>
    </row>
    <row r="130" spans="1:9" ht="30" customHeight="1">
      <c r="A130" s="31">
        <v>129</v>
      </c>
      <c r="B130" s="27">
        <v>240435</v>
      </c>
      <c r="C130" s="27" t="s">
        <v>248</v>
      </c>
      <c r="D130" s="27">
        <v>78.180000000000007</v>
      </c>
      <c r="E130" s="27">
        <v>5</v>
      </c>
      <c r="F130" s="27">
        <v>0</v>
      </c>
      <c r="G130" s="31">
        <f>D130+F130+E130*0.05</f>
        <v>78.430000000000007</v>
      </c>
      <c r="H130" s="31" t="s">
        <v>528</v>
      </c>
      <c r="I130" s="31"/>
    </row>
    <row r="131" spans="1:9" ht="30" customHeight="1">
      <c r="A131" s="31">
        <v>130</v>
      </c>
      <c r="B131" s="27">
        <v>240431</v>
      </c>
      <c r="C131" s="27" t="s">
        <v>233</v>
      </c>
      <c r="D131" s="27">
        <v>77.819999999999993</v>
      </c>
      <c r="E131" s="27">
        <v>10</v>
      </c>
      <c r="F131" s="27">
        <v>0</v>
      </c>
      <c r="G131" s="31">
        <f>D131+F131+E131*0.05</f>
        <v>78.319999999999993</v>
      </c>
      <c r="H131" s="31" t="s">
        <v>529</v>
      </c>
      <c r="I131" s="31"/>
    </row>
    <row r="132" spans="1:9" ht="30" customHeight="1">
      <c r="A132" s="31">
        <v>131</v>
      </c>
      <c r="B132" s="27">
        <v>240428</v>
      </c>
      <c r="C132" s="27" t="s">
        <v>209</v>
      </c>
      <c r="D132" s="27">
        <v>77.61</v>
      </c>
      <c r="E132" s="27">
        <v>14</v>
      </c>
      <c r="F132" s="27">
        <v>0</v>
      </c>
      <c r="G132" s="31">
        <f>D132+F132+E132*0.05</f>
        <v>78.31</v>
      </c>
      <c r="H132" s="31" t="s">
        <v>529</v>
      </c>
      <c r="I132" s="31"/>
    </row>
    <row r="133" spans="1:9" ht="30" customHeight="1">
      <c r="A133" s="31">
        <v>132</v>
      </c>
      <c r="B133" s="27">
        <v>240488</v>
      </c>
      <c r="C133" s="27" t="s">
        <v>220</v>
      </c>
      <c r="D133" s="27">
        <v>78.25</v>
      </c>
      <c r="E133" s="27">
        <v>0</v>
      </c>
      <c r="F133" s="27">
        <v>0</v>
      </c>
      <c r="G133" s="31">
        <f>D133+F133+E133*0.05</f>
        <v>78.25</v>
      </c>
      <c r="H133" s="31" t="s">
        <v>529</v>
      </c>
      <c r="I133" s="31"/>
    </row>
    <row r="134" spans="1:9" ht="30" customHeight="1">
      <c r="A134" s="31">
        <v>133</v>
      </c>
      <c r="B134" s="27">
        <v>240467</v>
      </c>
      <c r="C134" s="27" t="s">
        <v>180</v>
      </c>
      <c r="D134" s="27">
        <v>78.239999999999995</v>
      </c>
      <c r="E134" s="27">
        <v>0</v>
      </c>
      <c r="F134" s="27">
        <v>0</v>
      </c>
      <c r="G134" s="31">
        <f>D134+F134+E134*0.05</f>
        <v>78.239999999999995</v>
      </c>
      <c r="H134" s="31" t="s">
        <v>529</v>
      </c>
      <c r="I134" s="31"/>
    </row>
    <row r="135" spans="1:9" ht="30" customHeight="1">
      <c r="A135" s="31">
        <v>134</v>
      </c>
      <c r="B135" s="31" t="s">
        <v>513</v>
      </c>
      <c r="C135" s="31" t="s">
        <v>504</v>
      </c>
      <c r="D135" s="31">
        <v>78.22</v>
      </c>
      <c r="E135" s="27">
        <v>0</v>
      </c>
      <c r="F135" s="27">
        <v>0</v>
      </c>
      <c r="G135" s="31">
        <f>D135+F135+E135*0.05</f>
        <v>78.22</v>
      </c>
      <c r="H135" s="31" t="s">
        <v>529</v>
      </c>
      <c r="I135" s="31"/>
    </row>
    <row r="136" spans="1:9" ht="30" customHeight="1">
      <c r="A136" s="31">
        <v>135</v>
      </c>
      <c r="B136" s="30">
        <v>240439</v>
      </c>
      <c r="C136" s="30" t="s">
        <v>113</v>
      </c>
      <c r="D136" s="30">
        <v>76.61</v>
      </c>
      <c r="E136" s="30">
        <v>0</v>
      </c>
      <c r="F136" s="30">
        <v>1.6</v>
      </c>
      <c r="G136" s="31">
        <f>D136+F136+E136*0.05</f>
        <v>78.209999999999994</v>
      </c>
      <c r="H136" s="31" t="s">
        <v>529</v>
      </c>
      <c r="I136" s="31"/>
    </row>
    <row r="137" spans="1:9" ht="30" customHeight="1">
      <c r="A137" s="31">
        <v>136</v>
      </c>
      <c r="B137" s="27">
        <v>240341</v>
      </c>
      <c r="C137" s="27" t="s">
        <v>229</v>
      </c>
      <c r="D137" s="27">
        <v>78.209999999999994</v>
      </c>
      <c r="E137" s="27">
        <v>0</v>
      </c>
      <c r="F137" s="27">
        <v>0</v>
      </c>
      <c r="G137" s="31">
        <f>D137+F137+E137*0.05</f>
        <v>78.209999999999994</v>
      </c>
      <c r="H137" s="31" t="s">
        <v>529</v>
      </c>
      <c r="I137" s="31"/>
    </row>
    <row r="138" spans="1:9" ht="30" customHeight="1">
      <c r="A138" s="31">
        <v>137</v>
      </c>
      <c r="B138" s="27">
        <v>240365</v>
      </c>
      <c r="C138" s="27" t="s">
        <v>54</v>
      </c>
      <c r="D138" s="27">
        <v>78.150000000000006</v>
      </c>
      <c r="E138" s="27">
        <v>0</v>
      </c>
      <c r="F138" s="27">
        <v>0</v>
      </c>
      <c r="G138" s="31">
        <f>D138+F138+E138*0.05</f>
        <v>78.150000000000006</v>
      </c>
      <c r="H138" s="31" t="s">
        <v>529</v>
      </c>
      <c r="I138" s="31"/>
    </row>
    <row r="139" spans="1:9" ht="30" customHeight="1">
      <c r="A139" s="31">
        <v>138</v>
      </c>
      <c r="B139" s="27">
        <v>240455</v>
      </c>
      <c r="C139" s="27" t="s">
        <v>267</v>
      </c>
      <c r="D139" s="27">
        <v>78.12</v>
      </c>
      <c r="E139" s="27">
        <v>0</v>
      </c>
      <c r="F139" s="27">
        <v>0</v>
      </c>
      <c r="G139" s="31">
        <f>D139+F139+E139*0.05</f>
        <v>78.12</v>
      </c>
      <c r="H139" s="31" t="s">
        <v>529</v>
      </c>
      <c r="I139" s="31"/>
    </row>
    <row r="140" spans="1:9" ht="30" customHeight="1">
      <c r="A140" s="31">
        <v>139</v>
      </c>
      <c r="B140" s="27">
        <v>240491</v>
      </c>
      <c r="C140" s="27" t="s">
        <v>206</v>
      </c>
      <c r="D140" s="27">
        <v>75.88</v>
      </c>
      <c r="E140" s="27">
        <v>3</v>
      </c>
      <c r="F140" s="27">
        <v>2</v>
      </c>
      <c r="G140" s="31">
        <f>D140+F140+E140*0.05</f>
        <v>78.03</v>
      </c>
      <c r="H140" s="31" t="s">
        <v>529</v>
      </c>
      <c r="I140" s="31"/>
    </row>
    <row r="141" spans="1:9" ht="30" customHeight="1">
      <c r="A141" s="31">
        <v>140</v>
      </c>
      <c r="B141" s="27">
        <v>240459</v>
      </c>
      <c r="C141" s="27" t="s">
        <v>199</v>
      </c>
      <c r="D141" s="27">
        <v>77.94</v>
      </c>
      <c r="E141" s="27">
        <v>0</v>
      </c>
      <c r="F141" s="27">
        <v>0</v>
      </c>
      <c r="G141" s="31">
        <f>D141+F141+E141*0.05</f>
        <v>77.94</v>
      </c>
      <c r="H141" s="31" t="s">
        <v>529</v>
      </c>
      <c r="I141" s="31"/>
    </row>
    <row r="142" spans="1:9" ht="30" customHeight="1">
      <c r="A142" s="31">
        <v>141</v>
      </c>
      <c r="B142" s="27">
        <v>240389</v>
      </c>
      <c r="C142" s="27" t="s">
        <v>394</v>
      </c>
      <c r="D142" s="27">
        <v>77.84</v>
      </c>
      <c r="E142" s="27">
        <v>0</v>
      </c>
      <c r="F142" s="27">
        <v>0</v>
      </c>
      <c r="G142" s="31">
        <f>D142+F142+E142*0.05</f>
        <v>77.84</v>
      </c>
      <c r="H142" s="31" t="s">
        <v>529</v>
      </c>
      <c r="I142" s="31"/>
    </row>
    <row r="143" spans="1:9" ht="30" customHeight="1">
      <c r="A143" s="31">
        <v>142</v>
      </c>
      <c r="B143" s="27">
        <v>240393</v>
      </c>
      <c r="C143" s="27" t="s">
        <v>376</v>
      </c>
      <c r="D143" s="27">
        <v>77.78</v>
      </c>
      <c r="E143" s="27">
        <v>0</v>
      </c>
      <c r="F143" s="27">
        <v>0</v>
      </c>
      <c r="G143" s="31">
        <f>D143+F143+E143*0.05</f>
        <v>77.78</v>
      </c>
      <c r="H143" s="31" t="s">
        <v>529</v>
      </c>
      <c r="I143" s="31"/>
    </row>
    <row r="144" spans="1:9" ht="30" customHeight="1">
      <c r="A144" s="31">
        <v>143</v>
      </c>
      <c r="B144" s="27">
        <v>240364</v>
      </c>
      <c r="C144" s="27" t="s">
        <v>244</v>
      </c>
      <c r="D144" s="27">
        <v>77.58</v>
      </c>
      <c r="E144" s="27">
        <v>2</v>
      </c>
      <c r="F144" s="27">
        <v>0</v>
      </c>
      <c r="G144" s="31">
        <f>D144+F144+E144*0.05</f>
        <v>77.679999999999993</v>
      </c>
      <c r="H144" s="31" t="s">
        <v>529</v>
      </c>
      <c r="I144" s="31"/>
    </row>
    <row r="145" spans="1:9" ht="30" customHeight="1">
      <c r="A145" s="31">
        <v>144</v>
      </c>
      <c r="B145" s="27">
        <v>240308</v>
      </c>
      <c r="C145" s="27" t="s">
        <v>221</v>
      </c>
      <c r="D145" s="27">
        <v>77.67</v>
      </c>
      <c r="E145" s="27">
        <v>0</v>
      </c>
      <c r="F145" s="27">
        <v>0</v>
      </c>
      <c r="G145" s="31">
        <f>D145+F145+E145*0.05</f>
        <v>77.67</v>
      </c>
      <c r="H145" s="31" t="s">
        <v>529</v>
      </c>
      <c r="I145" s="31"/>
    </row>
    <row r="146" spans="1:9" ht="30" customHeight="1">
      <c r="A146" s="31">
        <v>145</v>
      </c>
      <c r="B146" s="27">
        <v>240329</v>
      </c>
      <c r="C146" s="27" t="s">
        <v>223</v>
      </c>
      <c r="D146" s="27">
        <v>77.63</v>
      </c>
      <c r="E146" s="27">
        <v>0</v>
      </c>
      <c r="F146" s="27">
        <v>0</v>
      </c>
      <c r="G146" s="31">
        <f>D146+F146+E146*0.05</f>
        <v>77.63</v>
      </c>
      <c r="H146" s="31" t="s">
        <v>529</v>
      </c>
      <c r="I146" s="31"/>
    </row>
    <row r="147" spans="1:9" ht="30" customHeight="1">
      <c r="A147" s="31">
        <v>146</v>
      </c>
      <c r="B147" s="27">
        <v>240448</v>
      </c>
      <c r="C147" s="27" t="s">
        <v>243</v>
      </c>
      <c r="D147" s="27">
        <v>77.59</v>
      </c>
      <c r="E147" s="27">
        <v>0</v>
      </c>
      <c r="F147" s="27">
        <v>0</v>
      </c>
      <c r="G147" s="31">
        <f>D147+F147+E147*0.05</f>
        <v>77.59</v>
      </c>
      <c r="H147" s="31" t="s">
        <v>529</v>
      </c>
      <c r="I147" s="31"/>
    </row>
    <row r="148" spans="1:9" ht="30" customHeight="1">
      <c r="A148" s="31">
        <v>147</v>
      </c>
      <c r="B148" s="27">
        <v>240324</v>
      </c>
      <c r="C148" s="27" t="s">
        <v>379</v>
      </c>
      <c r="D148" s="27">
        <v>77.58</v>
      </c>
      <c r="E148" s="27">
        <v>0</v>
      </c>
      <c r="F148" s="27">
        <v>0</v>
      </c>
      <c r="G148" s="31">
        <f>D148+F148+E148*0.05</f>
        <v>77.58</v>
      </c>
      <c r="H148" s="31" t="s">
        <v>529</v>
      </c>
      <c r="I148" s="31"/>
    </row>
    <row r="149" spans="1:9" ht="30" customHeight="1">
      <c r="A149" s="31">
        <v>148</v>
      </c>
      <c r="B149" s="27">
        <v>240410</v>
      </c>
      <c r="C149" s="27" t="s">
        <v>253</v>
      </c>
      <c r="D149" s="27">
        <v>77.56</v>
      </c>
      <c r="E149" s="27">
        <v>0</v>
      </c>
      <c r="F149" s="27">
        <v>0</v>
      </c>
      <c r="G149" s="31">
        <f>D149+F149+E149*0.05</f>
        <v>77.56</v>
      </c>
      <c r="H149" s="31" t="s">
        <v>529</v>
      </c>
      <c r="I149" s="31"/>
    </row>
    <row r="150" spans="1:9" ht="30" customHeight="1">
      <c r="A150" s="31">
        <v>149</v>
      </c>
      <c r="B150" s="28">
        <v>240461</v>
      </c>
      <c r="C150" s="28" t="s">
        <v>121</v>
      </c>
      <c r="D150" s="28">
        <v>77.41</v>
      </c>
      <c r="E150" s="28">
        <v>0</v>
      </c>
      <c r="F150" s="28">
        <v>0</v>
      </c>
      <c r="G150" s="31">
        <f>D150+F150+E150*0.05</f>
        <v>77.41</v>
      </c>
      <c r="H150" s="31" t="s">
        <v>529</v>
      </c>
      <c r="I150" s="31"/>
    </row>
    <row r="151" spans="1:9" ht="30" customHeight="1">
      <c r="A151" s="31">
        <v>150</v>
      </c>
      <c r="B151" s="25">
        <v>240340</v>
      </c>
      <c r="C151" s="25" t="s">
        <v>34</v>
      </c>
      <c r="D151" s="25">
        <v>77.319999999999993</v>
      </c>
      <c r="E151" s="25">
        <v>0</v>
      </c>
      <c r="F151" s="25">
        <v>0</v>
      </c>
      <c r="G151" s="31">
        <f>D151+F151+E151*0.05</f>
        <v>77.319999999999993</v>
      </c>
      <c r="H151" s="31" t="s">
        <v>529</v>
      </c>
      <c r="I151" s="31"/>
    </row>
    <row r="152" spans="1:9" ht="30" customHeight="1">
      <c r="A152" s="31">
        <v>151</v>
      </c>
      <c r="B152" s="27">
        <v>240422</v>
      </c>
      <c r="C152" s="27" t="s">
        <v>270</v>
      </c>
      <c r="D152" s="27">
        <v>77.290000000000006</v>
      </c>
      <c r="E152" s="27">
        <v>0</v>
      </c>
      <c r="F152" s="27">
        <v>0</v>
      </c>
      <c r="G152" s="31">
        <f>D152+F152+E152*0.05</f>
        <v>77.290000000000006</v>
      </c>
      <c r="H152" s="31" t="s">
        <v>529</v>
      </c>
      <c r="I152" s="31"/>
    </row>
    <row r="153" spans="1:9" ht="30" customHeight="1">
      <c r="A153" s="31">
        <v>152</v>
      </c>
      <c r="B153" s="27">
        <v>240378</v>
      </c>
      <c r="C153" s="27" t="s">
        <v>182</v>
      </c>
      <c r="D153" s="27">
        <v>75.680000000000007</v>
      </c>
      <c r="E153" s="27">
        <v>0</v>
      </c>
      <c r="F153" s="27">
        <v>1.6</v>
      </c>
      <c r="G153" s="31">
        <f>D153+F153+E153*0.05</f>
        <v>77.28</v>
      </c>
      <c r="H153" s="31" t="s">
        <v>529</v>
      </c>
      <c r="I153" s="31"/>
    </row>
    <row r="154" spans="1:9" ht="30" customHeight="1">
      <c r="A154" s="31">
        <v>153</v>
      </c>
      <c r="B154" s="25">
        <v>240330</v>
      </c>
      <c r="C154" s="25" t="s">
        <v>27</v>
      </c>
      <c r="D154" s="25">
        <v>77.260000000000005</v>
      </c>
      <c r="E154" s="25">
        <v>0</v>
      </c>
      <c r="F154" s="25">
        <v>0</v>
      </c>
      <c r="G154" s="31">
        <f>D154+F154+E154*0.05</f>
        <v>77.260000000000005</v>
      </c>
      <c r="H154" s="31" t="s">
        <v>529</v>
      </c>
      <c r="I154" s="31"/>
    </row>
    <row r="155" spans="1:9" ht="30" customHeight="1">
      <c r="A155" s="31">
        <v>154</v>
      </c>
      <c r="B155" s="27">
        <v>240317</v>
      </c>
      <c r="C155" s="27" t="s">
        <v>292</v>
      </c>
      <c r="D155" s="27">
        <v>77.260000000000005</v>
      </c>
      <c r="E155" s="27">
        <v>0</v>
      </c>
      <c r="F155" s="27">
        <v>0</v>
      </c>
      <c r="G155" s="31">
        <f>D155+F155+E155*0.05</f>
        <v>77.260000000000005</v>
      </c>
      <c r="H155" s="31" t="s">
        <v>529</v>
      </c>
      <c r="I155" s="31"/>
    </row>
    <row r="156" spans="1:9" ht="30" customHeight="1">
      <c r="A156" s="31">
        <v>155</v>
      </c>
      <c r="B156" s="31" t="s">
        <v>514</v>
      </c>
      <c r="C156" s="31" t="s">
        <v>505</v>
      </c>
      <c r="D156" s="31">
        <v>77.260000000000005</v>
      </c>
      <c r="E156" s="27">
        <v>0</v>
      </c>
      <c r="F156" s="27">
        <v>0</v>
      </c>
      <c r="G156" s="31">
        <f>D156+F156+E156*0.05</f>
        <v>77.260000000000005</v>
      </c>
      <c r="H156" s="31" t="s">
        <v>529</v>
      </c>
      <c r="I156" s="31"/>
    </row>
    <row r="157" spans="1:9" ht="30" customHeight="1">
      <c r="A157" s="31">
        <v>156</v>
      </c>
      <c r="B157" s="25">
        <v>240425</v>
      </c>
      <c r="C157" s="25" t="s">
        <v>105</v>
      </c>
      <c r="D157" s="25">
        <v>77.25</v>
      </c>
      <c r="E157" s="25">
        <v>0</v>
      </c>
      <c r="F157" s="25">
        <v>0</v>
      </c>
      <c r="G157" s="31">
        <f>D157+F157+E157*0.05</f>
        <v>77.25</v>
      </c>
      <c r="H157" s="31" t="s">
        <v>529</v>
      </c>
      <c r="I157" s="31"/>
    </row>
    <row r="158" spans="1:9" ht="30" customHeight="1">
      <c r="A158" s="31">
        <v>157</v>
      </c>
      <c r="B158" s="31" t="s">
        <v>519</v>
      </c>
      <c r="C158" s="31" t="s">
        <v>510</v>
      </c>
      <c r="D158" s="31">
        <v>77.180000000000007</v>
      </c>
      <c r="E158" s="27">
        <v>0</v>
      </c>
      <c r="F158" s="27">
        <v>0</v>
      </c>
      <c r="G158" s="31">
        <f>D158+F158+E158*0.05</f>
        <v>77.180000000000007</v>
      </c>
      <c r="H158" s="31" t="s">
        <v>529</v>
      </c>
      <c r="I158" s="31"/>
    </row>
    <row r="159" spans="1:9" ht="30" customHeight="1">
      <c r="A159" s="31">
        <v>158</v>
      </c>
      <c r="B159" s="27">
        <v>240321</v>
      </c>
      <c r="C159" s="27" t="s">
        <v>239</v>
      </c>
      <c r="D159" s="27">
        <v>77.16</v>
      </c>
      <c r="E159" s="27">
        <v>0</v>
      </c>
      <c r="F159" s="27">
        <v>0</v>
      </c>
      <c r="G159" s="31">
        <f>D159+F159+E159*0.05</f>
        <v>77.16</v>
      </c>
      <c r="H159" s="31" t="s">
        <v>529</v>
      </c>
      <c r="I159" s="31"/>
    </row>
    <row r="160" spans="1:9" ht="30" customHeight="1">
      <c r="A160" s="31">
        <v>159</v>
      </c>
      <c r="B160" s="27">
        <v>240327</v>
      </c>
      <c r="C160" s="27" t="s">
        <v>238</v>
      </c>
      <c r="D160" s="27">
        <v>77.05</v>
      </c>
      <c r="E160" s="27">
        <v>0</v>
      </c>
      <c r="F160" s="27">
        <v>0</v>
      </c>
      <c r="G160" s="31">
        <f>D160+F160+E160*0.05</f>
        <v>77.05</v>
      </c>
      <c r="H160" s="31" t="s">
        <v>529</v>
      </c>
      <c r="I160" s="31"/>
    </row>
    <row r="161" spans="1:9" ht="30" customHeight="1">
      <c r="A161" s="31">
        <v>160</v>
      </c>
      <c r="B161" s="27">
        <v>240426</v>
      </c>
      <c r="C161" s="27" t="s">
        <v>272</v>
      </c>
      <c r="D161" s="27">
        <v>77</v>
      </c>
      <c r="E161" s="27">
        <v>0</v>
      </c>
      <c r="F161" s="27">
        <v>0</v>
      </c>
      <c r="G161" s="31">
        <f>D161+F161+E161*0.05</f>
        <v>77</v>
      </c>
      <c r="H161" s="31" t="s">
        <v>529</v>
      </c>
      <c r="I161" s="31"/>
    </row>
    <row r="162" spans="1:9" ht="30" customHeight="1">
      <c r="A162" s="31">
        <v>161</v>
      </c>
      <c r="B162" s="25">
        <v>240335</v>
      </c>
      <c r="C162" s="25" t="s">
        <v>31</v>
      </c>
      <c r="D162" s="25">
        <v>76.95</v>
      </c>
      <c r="E162" s="25">
        <v>0</v>
      </c>
      <c r="F162" s="25">
        <v>0</v>
      </c>
      <c r="G162" s="31">
        <f>D162+F162+E162*0.05</f>
        <v>76.95</v>
      </c>
      <c r="H162" s="31" t="s">
        <v>529</v>
      </c>
      <c r="I162" s="31"/>
    </row>
    <row r="163" spans="1:9" ht="30" customHeight="1">
      <c r="A163" s="31">
        <v>162</v>
      </c>
      <c r="B163" s="27">
        <v>240405</v>
      </c>
      <c r="C163" s="27" t="s">
        <v>196</v>
      </c>
      <c r="D163" s="27">
        <v>76.95</v>
      </c>
      <c r="E163" s="27">
        <v>0</v>
      </c>
      <c r="F163" s="27">
        <v>0</v>
      </c>
      <c r="G163" s="31">
        <f>D163+F163+E163*0.05</f>
        <v>76.95</v>
      </c>
      <c r="H163" s="31" t="s">
        <v>529</v>
      </c>
      <c r="I163" s="31"/>
    </row>
    <row r="164" spans="1:9" ht="30" customHeight="1">
      <c r="A164" s="31">
        <v>163</v>
      </c>
      <c r="B164" s="31" t="s">
        <v>517</v>
      </c>
      <c r="C164" s="31" t="s">
        <v>508</v>
      </c>
      <c r="D164" s="31">
        <v>76.94</v>
      </c>
      <c r="E164" s="27">
        <v>0</v>
      </c>
      <c r="F164" s="27">
        <v>0</v>
      </c>
      <c r="G164" s="31">
        <f>D164+F164+E164*0.05</f>
        <v>76.94</v>
      </c>
      <c r="H164" s="31" t="s">
        <v>529</v>
      </c>
      <c r="I164" s="31"/>
    </row>
    <row r="165" spans="1:9" ht="30" customHeight="1">
      <c r="A165" s="31">
        <v>164</v>
      </c>
      <c r="B165" s="25">
        <v>240316</v>
      </c>
      <c r="C165" s="25" t="s">
        <v>23</v>
      </c>
      <c r="D165" s="25">
        <v>76.84</v>
      </c>
      <c r="E165" s="25">
        <v>0</v>
      </c>
      <c r="F165" s="25">
        <v>0</v>
      </c>
      <c r="G165" s="31">
        <f>D165+F165+E165*0.05</f>
        <v>76.84</v>
      </c>
      <c r="H165" s="31" t="s">
        <v>529</v>
      </c>
      <c r="I165" s="31"/>
    </row>
    <row r="166" spans="1:9" ht="30" customHeight="1">
      <c r="A166" s="31">
        <v>165</v>
      </c>
      <c r="B166" s="27">
        <v>240441</v>
      </c>
      <c r="C166" s="27" t="s">
        <v>190</v>
      </c>
      <c r="D166" s="27">
        <v>76.760000000000005</v>
      </c>
      <c r="E166" s="27">
        <v>0</v>
      </c>
      <c r="F166" s="27">
        <v>0</v>
      </c>
      <c r="G166" s="31">
        <f>D166+F166+E166*0.05</f>
        <v>76.760000000000005</v>
      </c>
      <c r="H166" s="31" t="s">
        <v>529</v>
      </c>
      <c r="I166" s="31"/>
    </row>
    <row r="167" spans="1:9" ht="30" customHeight="1">
      <c r="A167" s="31">
        <v>166</v>
      </c>
      <c r="B167" s="27">
        <v>240407</v>
      </c>
      <c r="C167" s="27" t="s">
        <v>398</v>
      </c>
      <c r="D167" s="27">
        <v>76.67</v>
      </c>
      <c r="E167" s="27">
        <v>0</v>
      </c>
      <c r="F167" s="27">
        <v>0</v>
      </c>
      <c r="G167" s="31">
        <f>D167+F167+E167*0.05</f>
        <v>76.67</v>
      </c>
      <c r="H167" s="31" t="s">
        <v>529</v>
      </c>
      <c r="I167" s="31"/>
    </row>
    <row r="168" spans="1:9" ht="30" customHeight="1">
      <c r="A168" s="31">
        <v>167</v>
      </c>
      <c r="B168" s="27">
        <v>240451</v>
      </c>
      <c r="C168" s="27" t="s">
        <v>384</v>
      </c>
      <c r="D168" s="27">
        <v>76.41</v>
      </c>
      <c r="E168" s="27">
        <v>0</v>
      </c>
      <c r="F168" s="27">
        <v>0</v>
      </c>
      <c r="G168" s="31">
        <f>D168+F168+E168*0.05</f>
        <v>76.41</v>
      </c>
      <c r="H168" s="31" t="s">
        <v>529</v>
      </c>
      <c r="I168" s="31"/>
    </row>
    <row r="169" spans="1:9" ht="30" customHeight="1">
      <c r="A169" s="31">
        <v>168</v>
      </c>
      <c r="B169" s="25">
        <v>240424</v>
      </c>
      <c r="C169" s="25" t="s">
        <v>104</v>
      </c>
      <c r="D169" s="25">
        <v>76.33</v>
      </c>
      <c r="E169" s="25">
        <v>0</v>
      </c>
      <c r="F169" s="25">
        <v>0</v>
      </c>
      <c r="G169" s="31">
        <f>D169+F169+E169*0.05</f>
        <v>76.33</v>
      </c>
      <c r="H169" s="31" t="s">
        <v>529</v>
      </c>
      <c r="I169" s="31"/>
    </row>
    <row r="170" spans="1:9" ht="30" customHeight="1">
      <c r="A170" s="31">
        <v>169</v>
      </c>
      <c r="B170" s="27">
        <v>240395</v>
      </c>
      <c r="C170" s="27" t="s">
        <v>171</v>
      </c>
      <c r="D170" s="27">
        <v>76.22</v>
      </c>
      <c r="E170" s="27">
        <v>0</v>
      </c>
      <c r="F170" s="27">
        <v>0</v>
      </c>
      <c r="G170" s="31">
        <f>D170+F170+E170*0.05</f>
        <v>76.22</v>
      </c>
      <c r="H170" s="31" t="s">
        <v>529</v>
      </c>
      <c r="I170" s="31"/>
    </row>
    <row r="171" spans="1:9" ht="30" customHeight="1">
      <c r="A171" s="31">
        <v>170</v>
      </c>
      <c r="B171" s="27">
        <v>240453</v>
      </c>
      <c r="C171" s="27" t="s">
        <v>257</v>
      </c>
      <c r="D171" s="27">
        <v>74.88</v>
      </c>
      <c r="E171" s="27">
        <v>15</v>
      </c>
      <c r="F171" s="27">
        <v>0</v>
      </c>
      <c r="G171" s="31">
        <f>D171+F171+E171*0.05</f>
        <v>75.63</v>
      </c>
      <c r="H171" s="31" t="s">
        <v>529</v>
      </c>
      <c r="I171" s="31"/>
    </row>
    <row r="172" spans="1:9" ht="30" customHeight="1">
      <c r="A172" s="31">
        <v>171</v>
      </c>
      <c r="B172" s="25">
        <v>240345</v>
      </c>
      <c r="C172" s="25" t="s">
        <v>39</v>
      </c>
      <c r="D172" s="25">
        <v>74</v>
      </c>
      <c r="E172" s="25">
        <v>30</v>
      </c>
      <c r="F172" s="25">
        <v>0</v>
      </c>
      <c r="G172" s="31">
        <f>D172+F172+E172*0.05</f>
        <v>75.5</v>
      </c>
      <c r="H172" s="31" t="s">
        <v>529</v>
      </c>
      <c r="I172" s="31"/>
    </row>
    <row r="173" spans="1:9" ht="30" customHeight="1">
      <c r="A173" s="31">
        <v>172</v>
      </c>
      <c r="B173" s="31" t="s">
        <v>520</v>
      </c>
      <c r="C173" s="31" t="s">
        <v>511</v>
      </c>
      <c r="D173" s="31">
        <v>75.44</v>
      </c>
      <c r="E173" s="27">
        <v>0</v>
      </c>
      <c r="F173" s="27">
        <v>0</v>
      </c>
      <c r="G173" s="31">
        <f>D173+F173+E173*0.05</f>
        <v>75.44</v>
      </c>
      <c r="H173" s="31" t="s">
        <v>529</v>
      </c>
      <c r="I173" s="31"/>
    </row>
    <row r="174" spans="1:9" ht="30" customHeight="1">
      <c r="A174" s="31">
        <v>173</v>
      </c>
      <c r="B174" s="27">
        <v>240440</v>
      </c>
      <c r="C174" s="27" t="s">
        <v>397</v>
      </c>
      <c r="D174" s="27">
        <v>75.37</v>
      </c>
      <c r="E174" s="27">
        <v>0</v>
      </c>
      <c r="F174" s="27">
        <v>0</v>
      </c>
      <c r="G174" s="31">
        <f>D174+F174+E174*0.05</f>
        <v>75.37</v>
      </c>
      <c r="H174" s="31" t="s">
        <v>529</v>
      </c>
      <c r="I174" s="31"/>
    </row>
    <row r="175" spans="1:9" ht="30" customHeight="1">
      <c r="A175" s="31">
        <v>174</v>
      </c>
      <c r="B175" s="27">
        <v>240423</v>
      </c>
      <c r="C175" s="25" t="s">
        <v>103</v>
      </c>
      <c r="D175" s="27">
        <v>75.22</v>
      </c>
      <c r="E175" s="27">
        <v>0</v>
      </c>
      <c r="F175" s="27">
        <v>0</v>
      </c>
      <c r="G175" s="31">
        <f>D175+F175+E175*0.05</f>
        <v>75.22</v>
      </c>
      <c r="H175" s="31" t="s">
        <v>529</v>
      </c>
      <c r="I175" s="31"/>
    </row>
    <row r="176" spans="1:9" ht="30" customHeight="1">
      <c r="A176" s="31">
        <v>175</v>
      </c>
      <c r="B176" s="25">
        <v>240337</v>
      </c>
      <c r="C176" s="25" t="s">
        <v>33</v>
      </c>
      <c r="D176" s="25">
        <v>74.84</v>
      </c>
      <c r="E176" s="25">
        <v>0</v>
      </c>
      <c r="F176" s="25">
        <v>0</v>
      </c>
      <c r="G176" s="31">
        <f>D176+F176+E176*0.05</f>
        <v>74.84</v>
      </c>
      <c r="H176" s="31" t="s">
        <v>529</v>
      </c>
      <c r="I176" s="31" t="s">
        <v>524</v>
      </c>
    </row>
    <row r="177" spans="1:13" ht="30" customHeight="1">
      <c r="A177" s="31">
        <v>176</v>
      </c>
      <c r="B177" s="27">
        <v>240463</v>
      </c>
      <c r="C177" s="27" t="s">
        <v>230</v>
      </c>
      <c r="D177" s="27">
        <v>74.78</v>
      </c>
      <c r="E177" s="27">
        <v>0</v>
      </c>
      <c r="F177" s="27">
        <v>0</v>
      </c>
      <c r="G177" s="31">
        <f>D177+F177+E177*0.05</f>
        <v>74.78</v>
      </c>
      <c r="H177" s="31" t="s">
        <v>529</v>
      </c>
      <c r="I177" s="31" t="s">
        <v>524</v>
      </c>
    </row>
    <row r="178" spans="1:13" ht="30" customHeight="1">
      <c r="A178" s="31">
        <v>177</v>
      </c>
      <c r="B178" s="31" t="s">
        <v>522</v>
      </c>
      <c r="C178" s="31" t="s">
        <v>174</v>
      </c>
      <c r="D178" s="31">
        <v>74.709999999999994</v>
      </c>
      <c r="E178" s="31">
        <v>0</v>
      </c>
      <c r="F178" s="31">
        <v>0</v>
      </c>
      <c r="G178" s="31">
        <f>D178+F178+E178*0.05</f>
        <v>74.709999999999994</v>
      </c>
      <c r="H178" s="31" t="s">
        <v>529</v>
      </c>
      <c r="I178" s="31" t="s">
        <v>524</v>
      </c>
    </row>
    <row r="179" spans="1:13" ht="30" customHeight="1">
      <c r="A179" s="31">
        <v>178</v>
      </c>
      <c r="B179" s="31" t="s">
        <v>512</v>
      </c>
      <c r="C179" s="31" t="s">
        <v>502</v>
      </c>
      <c r="D179" s="31">
        <v>74.16</v>
      </c>
      <c r="E179" s="27">
        <v>0</v>
      </c>
      <c r="F179" s="27">
        <v>0</v>
      </c>
      <c r="G179" s="31">
        <f>D179+F179+E179*0.05</f>
        <v>74.16</v>
      </c>
      <c r="H179" s="31" t="s">
        <v>529</v>
      </c>
      <c r="I179" s="31" t="s">
        <v>524</v>
      </c>
    </row>
    <row r="180" spans="1:13" ht="30" customHeight="1">
      <c r="A180" s="31">
        <v>179</v>
      </c>
      <c r="B180" s="31" t="s">
        <v>515</v>
      </c>
      <c r="C180" s="31" t="s">
        <v>506</v>
      </c>
      <c r="D180" s="31">
        <v>74.16</v>
      </c>
      <c r="E180" s="27">
        <v>0</v>
      </c>
      <c r="F180" s="27">
        <v>0</v>
      </c>
      <c r="G180" s="31">
        <f>D180+F180+E180*0.05</f>
        <v>74.16</v>
      </c>
      <c r="H180" s="31" t="s">
        <v>529</v>
      </c>
      <c r="I180" s="31" t="s">
        <v>524</v>
      </c>
    </row>
    <row r="181" spans="1:13" ht="30" customHeight="1">
      <c r="A181" s="31">
        <v>180</v>
      </c>
      <c r="B181" s="31">
        <v>240323</v>
      </c>
      <c r="C181" s="31" t="s">
        <v>503</v>
      </c>
      <c r="D181" s="31">
        <v>74</v>
      </c>
      <c r="E181" s="27">
        <v>0</v>
      </c>
      <c r="F181" s="27">
        <v>0</v>
      </c>
      <c r="G181" s="31">
        <f>D181+F181+E181*0.05</f>
        <v>74</v>
      </c>
      <c r="H181" s="31" t="s">
        <v>529</v>
      </c>
      <c r="I181" s="31" t="s">
        <v>524</v>
      </c>
    </row>
    <row r="182" spans="1:13" ht="30" customHeight="1">
      <c r="A182" s="31">
        <v>181</v>
      </c>
      <c r="B182" s="25">
        <v>240429</v>
      </c>
      <c r="C182" s="25" t="s">
        <v>109</v>
      </c>
      <c r="D182" s="25">
        <v>73.89</v>
      </c>
      <c r="E182" s="25">
        <v>0</v>
      </c>
      <c r="F182" s="25">
        <v>0</v>
      </c>
      <c r="G182" s="31">
        <f>D182+F182+E182*0.05</f>
        <v>73.89</v>
      </c>
      <c r="H182" s="31" t="s">
        <v>529</v>
      </c>
      <c r="I182" s="31" t="s">
        <v>524</v>
      </c>
    </row>
    <row r="183" spans="1:13" ht="30" customHeight="1">
      <c r="A183" s="31">
        <v>182</v>
      </c>
      <c r="B183" s="31" t="s">
        <v>516</v>
      </c>
      <c r="C183" s="31" t="s">
        <v>507</v>
      </c>
      <c r="D183" s="31">
        <v>73.44</v>
      </c>
      <c r="E183" s="27">
        <v>0</v>
      </c>
      <c r="F183" s="27">
        <v>0</v>
      </c>
      <c r="G183" s="31">
        <f>D183+F183+E183*0.05</f>
        <v>73.44</v>
      </c>
      <c r="H183" s="31" t="s">
        <v>529</v>
      </c>
      <c r="I183" s="31" t="s">
        <v>524</v>
      </c>
    </row>
    <row r="184" spans="1:13" ht="30" customHeight="1">
      <c r="A184" s="31">
        <v>183</v>
      </c>
      <c r="B184" s="27">
        <v>240325</v>
      </c>
      <c r="C184" s="27" t="s">
        <v>235</v>
      </c>
      <c r="D184" s="27">
        <v>73.42</v>
      </c>
      <c r="E184" s="27">
        <v>0</v>
      </c>
      <c r="F184" s="27">
        <v>0</v>
      </c>
      <c r="G184" s="31">
        <f>D184+F184+E184*0.05</f>
        <v>73.42</v>
      </c>
      <c r="H184" s="31" t="s">
        <v>529</v>
      </c>
      <c r="I184" s="31" t="s">
        <v>524</v>
      </c>
    </row>
    <row r="185" spans="1:13" ht="30" customHeight="1">
      <c r="A185" s="31">
        <v>184</v>
      </c>
      <c r="B185" s="27">
        <v>240306</v>
      </c>
      <c r="C185" s="27" t="s">
        <v>203</v>
      </c>
      <c r="D185" s="27">
        <v>71.05</v>
      </c>
      <c r="E185" s="27">
        <v>0</v>
      </c>
      <c r="F185" s="27">
        <v>0</v>
      </c>
      <c r="G185" s="31">
        <f>D185+F185+E185*0.05</f>
        <v>71.05</v>
      </c>
      <c r="H185" s="31" t="s">
        <v>529</v>
      </c>
      <c r="I185" s="31" t="s">
        <v>524</v>
      </c>
    </row>
    <row r="186" spans="1:13" ht="30" customHeight="1">
      <c r="A186" s="31">
        <v>185</v>
      </c>
      <c r="B186" s="31" t="s">
        <v>518</v>
      </c>
      <c r="C186" s="31" t="s">
        <v>509</v>
      </c>
      <c r="D186" s="31">
        <v>70.900000000000006</v>
      </c>
      <c r="E186" s="27">
        <v>0</v>
      </c>
      <c r="F186" s="27">
        <v>0</v>
      </c>
      <c r="G186" s="31">
        <f>D186+F186+E186*0.05</f>
        <v>70.900000000000006</v>
      </c>
      <c r="H186" s="31" t="s">
        <v>529</v>
      </c>
      <c r="I186" s="31" t="s">
        <v>524</v>
      </c>
    </row>
    <row r="187" spans="1:13" ht="30" customHeight="1">
      <c r="M187" s="21"/>
    </row>
    <row r="188" spans="1:13" ht="30" customHeight="1">
      <c r="M188" s="10"/>
    </row>
    <row r="189" spans="1:13" ht="30" customHeight="1">
      <c r="M189" s="22"/>
    </row>
    <row r="190" spans="1:13" ht="30" customHeight="1">
      <c r="M190" s="10"/>
    </row>
    <row r="191" spans="1:13" ht="30" customHeight="1">
      <c r="M191" s="10"/>
    </row>
    <row r="192" spans="1:13" ht="30" customHeight="1">
      <c r="M192" s="10"/>
    </row>
    <row r="193" spans="13:13" ht="30" customHeight="1">
      <c r="M193" s="10"/>
    </row>
    <row r="194" spans="13:13" ht="30" customHeight="1">
      <c r="M194" s="22"/>
    </row>
    <row r="195" spans="13:13" ht="30" customHeight="1">
      <c r="M195" s="22"/>
    </row>
    <row r="196" spans="13:13" ht="30" customHeight="1">
      <c r="M196" s="10"/>
    </row>
    <row r="197" spans="13:13" ht="30" customHeight="1">
      <c r="M197" s="22"/>
    </row>
    <row r="198" spans="13:13" ht="30" customHeight="1">
      <c r="M198" s="7"/>
    </row>
    <row r="199" spans="13:13" ht="30" customHeight="1">
      <c r="M199" s="7"/>
    </row>
    <row r="200" spans="13:13" ht="30" customHeight="1">
      <c r="M200" s="10"/>
    </row>
    <row r="201" spans="13:13" ht="30" customHeight="1">
      <c r="M201" s="21"/>
    </row>
    <row r="202" spans="13:13" ht="30" customHeight="1">
      <c r="M202" s="21"/>
    </row>
    <row r="203" spans="13:13" ht="30" customHeight="1">
      <c r="M203" s="10"/>
    </row>
    <row r="204" spans="13:13" ht="30" customHeight="1">
      <c r="M204" s="7"/>
    </row>
    <row r="205" spans="13:13" ht="30" customHeight="1">
      <c r="M205" s="10"/>
    </row>
    <row r="206" spans="13:13" ht="30" customHeight="1">
      <c r="M206" s="10"/>
    </row>
    <row r="207" spans="13:13" ht="30" customHeight="1">
      <c r="M207" s="22"/>
    </row>
    <row r="208" spans="13:13" ht="30" customHeight="1">
      <c r="M208" s="10"/>
    </row>
    <row r="209" spans="13:13" ht="30" customHeight="1">
      <c r="M209" s="21"/>
    </row>
    <row r="210" spans="13:13" ht="30" customHeight="1">
      <c r="M210" s="10"/>
    </row>
    <row r="211" spans="13:13" ht="30" customHeight="1">
      <c r="M211" s="21"/>
    </row>
    <row r="212" spans="13:13" ht="30" customHeight="1">
      <c r="M212" s="21"/>
    </row>
    <row r="213" spans="13:13" ht="30" customHeight="1">
      <c r="M213" s="10"/>
    </row>
    <row r="214" spans="13:13" ht="30" customHeight="1">
      <c r="M214" s="10"/>
    </row>
    <row r="215" spans="13:13" ht="30" customHeight="1">
      <c r="M215" s="10"/>
    </row>
    <row r="216" spans="13:13" ht="30" customHeight="1">
      <c r="M216" s="21"/>
    </row>
    <row r="217" spans="13:13" ht="30" customHeight="1">
      <c r="M217" s="10"/>
    </row>
    <row r="218" spans="13:13" ht="30" customHeight="1">
      <c r="M218" s="19"/>
    </row>
    <row r="219" spans="13:13" ht="30" customHeight="1">
      <c r="M219" s="10"/>
    </row>
    <row r="220" spans="13:13" ht="30" customHeight="1">
      <c r="M220" s="10"/>
    </row>
    <row r="221" spans="13:13" ht="30" customHeight="1">
      <c r="M221" s="10"/>
    </row>
    <row r="222" spans="13:13" ht="30" customHeight="1">
      <c r="M222" s="10"/>
    </row>
    <row r="223" spans="13:13" ht="30" customHeight="1">
      <c r="M223" s="10"/>
    </row>
    <row r="224" spans="13:13" ht="30" customHeight="1">
      <c r="M224" s="10"/>
    </row>
    <row r="225" spans="13:13" ht="30" customHeight="1">
      <c r="M225" s="10"/>
    </row>
    <row r="226" spans="13:13" ht="30" customHeight="1">
      <c r="M226" s="21"/>
    </row>
    <row r="227" spans="13:13" ht="30" customHeight="1">
      <c r="M227" s="21"/>
    </row>
    <row r="228" spans="13:13" ht="30" customHeight="1">
      <c r="M228" s="10"/>
    </row>
    <row r="229" spans="13:13" ht="30" customHeight="1">
      <c r="M229" s="10"/>
    </row>
    <row r="230" spans="13:13" ht="30" customHeight="1">
      <c r="M230" s="22"/>
    </row>
    <row r="231" spans="13:13" ht="30" customHeight="1">
      <c r="M231" s="21"/>
    </row>
    <row r="232" spans="13:13" ht="30" customHeight="1">
      <c r="M232" s="10"/>
    </row>
    <row r="233" spans="13:13" ht="30" customHeight="1">
      <c r="M233" s="10"/>
    </row>
    <row r="234" spans="13:13" ht="30" customHeight="1">
      <c r="M234" s="10"/>
    </row>
    <row r="235" spans="13:13" ht="30" customHeight="1">
      <c r="M235" s="10"/>
    </row>
    <row r="236" spans="13:13" ht="30" customHeight="1">
      <c r="M236" s="10"/>
    </row>
    <row r="237" spans="13:13" ht="30" customHeight="1">
      <c r="M237" s="10"/>
    </row>
    <row r="238" spans="13:13" ht="30" customHeight="1">
      <c r="M238" s="10"/>
    </row>
    <row r="239" spans="13:13" ht="30" customHeight="1">
      <c r="M239" s="10"/>
    </row>
    <row r="240" spans="13:13" ht="30" customHeight="1">
      <c r="M240" s="10"/>
    </row>
    <row r="241" spans="13:13" ht="30" customHeight="1">
      <c r="M241" s="10"/>
    </row>
    <row r="242" spans="13:13" ht="30" customHeight="1">
      <c r="M242" s="10"/>
    </row>
    <row r="243" spans="13:13" ht="30" customHeight="1">
      <c r="M243" s="10"/>
    </row>
    <row r="244" spans="13:13" ht="30" customHeight="1">
      <c r="M244" s="10"/>
    </row>
    <row r="245" spans="13:13" ht="30" customHeight="1">
      <c r="M245" s="10"/>
    </row>
    <row r="246" spans="13:13" ht="30" customHeight="1">
      <c r="M246" s="21"/>
    </row>
    <row r="247" spans="13:13" ht="30" customHeight="1">
      <c r="M247" s="10"/>
    </row>
    <row r="248" spans="13:13" ht="30" customHeight="1">
      <c r="M248" s="10"/>
    </row>
    <row r="249" spans="13:13" ht="30" customHeight="1">
      <c r="M249" s="21"/>
    </row>
    <row r="250" spans="13:13" ht="30" customHeight="1">
      <c r="M250" s="10"/>
    </row>
    <row r="251" spans="13:13" ht="30" customHeight="1">
      <c r="M251" s="7"/>
    </row>
    <row r="252" spans="13:13" ht="30" customHeight="1">
      <c r="M252" s="10"/>
    </row>
    <row r="253" spans="13:13" ht="30" customHeight="1">
      <c r="M253" s="22"/>
    </row>
    <row r="254" spans="13:13" ht="30" customHeight="1">
      <c r="M254" s="10"/>
    </row>
    <row r="255" spans="13:13" ht="30" customHeight="1">
      <c r="M255" s="10"/>
    </row>
    <row r="256" spans="13:13" ht="30" customHeight="1">
      <c r="M256" s="22"/>
    </row>
    <row r="257" spans="13:13" ht="30" customHeight="1">
      <c r="M257" s="10"/>
    </row>
    <row r="258" spans="13:13" ht="30" customHeight="1">
      <c r="M258" s="10"/>
    </row>
    <row r="259" spans="13:13" ht="30" customHeight="1">
      <c r="M259" s="10"/>
    </row>
    <row r="260" spans="13:13" ht="30" customHeight="1">
      <c r="M260" s="22"/>
    </row>
    <row r="261" spans="13:13" ht="30" customHeight="1">
      <c r="M261" s="21"/>
    </row>
    <row r="262" spans="13:13" ht="30" customHeight="1">
      <c r="M262" s="9"/>
    </row>
    <row r="263" spans="13:13" ht="30" customHeight="1">
      <c r="M263" s="10"/>
    </row>
    <row r="264" spans="13:13" ht="30" customHeight="1">
      <c r="M264" s="22"/>
    </row>
    <row r="265" spans="13:13" ht="30" customHeight="1">
      <c r="M265" s="10"/>
    </row>
    <row r="266" spans="13:13" ht="30" customHeight="1">
      <c r="M266" s="10"/>
    </row>
    <row r="267" spans="13:13" ht="30" customHeight="1">
      <c r="M267" s="10"/>
    </row>
    <row r="268" spans="13:13" ht="30" customHeight="1">
      <c r="M268" s="21"/>
    </row>
    <row r="269" spans="13:13" ht="30" customHeight="1">
      <c r="M269" s="21"/>
    </row>
    <row r="270" spans="13:13" ht="30" customHeight="1">
      <c r="M270" s="10"/>
    </row>
    <row r="271" spans="13:13" ht="30" customHeight="1">
      <c r="M271" s="10"/>
    </row>
    <row r="272" spans="13:13" ht="30" customHeight="1">
      <c r="M272" s="10"/>
    </row>
    <row r="273" spans="13:13" ht="30" customHeight="1">
      <c r="M273" s="10"/>
    </row>
    <row r="274" spans="13:13" ht="30" customHeight="1">
      <c r="M274" s="22"/>
    </row>
    <row r="275" spans="13:13" ht="30" customHeight="1">
      <c r="M275" s="22"/>
    </row>
    <row r="276" spans="13:13" ht="30" customHeight="1">
      <c r="M276" s="10"/>
    </row>
    <row r="277" spans="13:13" ht="30" customHeight="1">
      <c r="M277" s="10"/>
    </row>
    <row r="278" spans="13:13" ht="30" customHeight="1">
      <c r="M278" s="21"/>
    </row>
    <row r="279" spans="13:13" ht="30" customHeight="1">
      <c r="M279" s="10"/>
    </row>
    <row r="280" spans="13:13" ht="30" customHeight="1">
      <c r="M280" s="21"/>
    </row>
    <row r="281" spans="13:13" ht="30" customHeight="1">
      <c r="M281" s="10"/>
    </row>
    <row r="282" spans="13:13" ht="30" customHeight="1">
      <c r="M282" s="10"/>
    </row>
    <row r="283" spans="13:13" ht="30" customHeight="1">
      <c r="M283" s="10"/>
    </row>
    <row r="284" spans="13:13" ht="30" customHeight="1">
      <c r="M284" s="22"/>
    </row>
    <row r="285" spans="13:13" ht="30" customHeight="1">
      <c r="M285" s="10"/>
    </row>
    <row r="286" spans="13:13" ht="30" customHeight="1">
      <c r="M286" s="10"/>
    </row>
    <row r="287" spans="13:13" ht="30" customHeight="1">
      <c r="M287" s="10"/>
    </row>
    <row r="288" spans="13:13" ht="30" customHeight="1">
      <c r="M288" s="10"/>
    </row>
    <row r="289" spans="13:13" ht="30" customHeight="1">
      <c r="M289" s="21"/>
    </row>
    <row r="290" spans="13:13" ht="30" customHeight="1">
      <c r="M290" s="7"/>
    </row>
    <row r="291" spans="13:13" ht="30" customHeight="1">
      <c r="M291" s="21"/>
    </row>
    <row r="292" spans="13:13" ht="30" customHeight="1">
      <c r="M292" s="10"/>
    </row>
    <row r="293" spans="13:13" ht="30" customHeight="1">
      <c r="M293" s="10"/>
    </row>
    <row r="294" spans="13:13" ht="30" customHeight="1">
      <c r="M294" s="7"/>
    </row>
    <row r="295" spans="13:13" ht="30" customHeight="1">
      <c r="M295" s="21"/>
    </row>
    <row r="296" spans="13:13" ht="30" customHeight="1">
      <c r="M296" s="21"/>
    </row>
    <row r="297" spans="13:13" ht="30" customHeight="1">
      <c r="M297" s="21"/>
    </row>
    <row r="298" spans="13:13" ht="30" customHeight="1">
      <c r="M298" s="10"/>
    </row>
    <row r="299" spans="13:13" ht="30" customHeight="1">
      <c r="M299" s="10"/>
    </row>
    <row r="300" spans="13:13" ht="30" customHeight="1">
      <c r="M300" s="10"/>
    </row>
    <row r="301" spans="13:13" ht="30" customHeight="1">
      <c r="M301" s="10"/>
    </row>
    <row r="302" spans="13:13" ht="30" customHeight="1">
      <c r="M302" s="10"/>
    </row>
    <row r="303" spans="13:13" ht="30" customHeight="1">
      <c r="M303" s="10"/>
    </row>
    <row r="304" spans="13:13" ht="30" customHeight="1">
      <c r="M304" s="10"/>
    </row>
    <row r="305" spans="13:13" ht="30" customHeight="1">
      <c r="M305" s="21"/>
    </row>
    <row r="306" spans="13:13" ht="30" customHeight="1">
      <c r="M306" s="10"/>
    </row>
    <row r="307" spans="13:13" ht="30" customHeight="1">
      <c r="M307" s="10"/>
    </row>
    <row r="308" spans="13:13" ht="30" customHeight="1">
      <c r="M308" s="10"/>
    </row>
    <row r="309" spans="13:13" ht="30" customHeight="1">
      <c r="M309" s="10"/>
    </row>
    <row r="310" spans="13:13" ht="30" customHeight="1">
      <c r="M310" s="22"/>
    </row>
    <row r="311" spans="13:13" ht="30" customHeight="1">
      <c r="M311" s="10"/>
    </row>
    <row r="312" spans="13:13" ht="30" customHeight="1">
      <c r="M312" s="22"/>
    </row>
    <row r="313" spans="13:13" ht="30" customHeight="1">
      <c r="M313" s="22"/>
    </row>
    <row r="314" spans="13:13" ht="30" customHeight="1">
      <c r="M314" s="10"/>
    </row>
    <row r="315" spans="13:13" ht="30" customHeight="1">
      <c r="M315" s="10"/>
    </row>
    <row r="316" spans="13:13" ht="30" customHeight="1">
      <c r="M316" s="10"/>
    </row>
    <row r="317" spans="13:13" ht="30" customHeight="1">
      <c r="M317" s="10"/>
    </row>
    <row r="318" spans="13:13" ht="30" customHeight="1">
      <c r="M318" s="10"/>
    </row>
    <row r="319" spans="13:13" ht="30" customHeight="1">
      <c r="M319" s="10"/>
    </row>
    <row r="320" spans="13:13" ht="30" customHeight="1">
      <c r="M320" s="9"/>
    </row>
    <row r="321" spans="13:13" ht="30" customHeight="1">
      <c r="M321" s="10"/>
    </row>
    <row r="322" spans="13:13" ht="30" customHeight="1">
      <c r="M322" s="7"/>
    </row>
    <row r="323" spans="13:13" ht="30" customHeight="1">
      <c r="M323" s="10"/>
    </row>
    <row r="324" spans="13:13" ht="30" customHeight="1">
      <c r="M324" s="10"/>
    </row>
    <row r="325" spans="13:13" ht="30" customHeight="1">
      <c r="M325" s="10"/>
    </row>
    <row r="326" spans="13:13" ht="30" customHeight="1">
      <c r="M326" s="10"/>
    </row>
    <row r="327" spans="13:13" ht="30" customHeight="1">
      <c r="M327" s="10"/>
    </row>
    <row r="328" spans="13:13" ht="30" customHeight="1">
      <c r="M328" s="10"/>
    </row>
    <row r="329" spans="13:13" ht="30" customHeight="1">
      <c r="M329" s="10"/>
    </row>
    <row r="330" spans="13:13" ht="30" customHeight="1">
      <c r="M330" s="10"/>
    </row>
    <row r="331" spans="13:13" ht="30" customHeight="1">
      <c r="M331" s="10"/>
    </row>
    <row r="332" spans="13:13" ht="30" customHeight="1">
      <c r="M332" s="10"/>
    </row>
    <row r="333" spans="13:13" ht="30" customHeight="1">
      <c r="M333" s="10"/>
    </row>
    <row r="334" spans="13:13" ht="30" customHeight="1">
      <c r="M334" s="22"/>
    </row>
    <row r="335" spans="13:13" ht="30" customHeight="1">
      <c r="M335" s="21"/>
    </row>
    <row r="336" spans="13:13" ht="30" customHeight="1">
      <c r="M336" s="10"/>
    </row>
    <row r="337" spans="13:13" ht="30" customHeight="1">
      <c r="M337" s="10"/>
    </row>
    <row r="338" spans="13:13" ht="30" customHeight="1">
      <c r="M338" s="21"/>
    </row>
    <row r="339" spans="13:13" ht="30" customHeight="1">
      <c r="M339" s="10"/>
    </row>
    <row r="340" spans="13:13" ht="30" customHeight="1">
      <c r="M340" s="21"/>
    </row>
    <row r="341" spans="13:13" ht="30" customHeight="1">
      <c r="M341" s="10"/>
    </row>
    <row r="342" spans="13:13" ht="30" customHeight="1">
      <c r="M342" s="10"/>
    </row>
    <row r="343" spans="13:13" ht="30" customHeight="1">
      <c r="M343" s="10"/>
    </row>
    <row r="344" spans="13:13" ht="30" customHeight="1">
      <c r="M344" s="21"/>
    </row>
    <row r="345" spans="13:13" ht="30" customHeight="1">
      <c r="M345" s="10"/>
    </row>
    <row r="346" spans="13:13" ht="30" customHeight="1">
      <c r="M346" s="21"/>
    </row>
    <row r="347" spans="13:13" ht="30" customHeight="1">
      <c r="M347" s="10"/>
    </row>
    <row r="348" spans="13:13" ht="30" customHeight="1">
      <c r="M348" s="10"/>
    </row>
    <row r="349" spans="13:13" ht="30" customHeight="1">
      <c r="M349" s="10"/>
    </row>
    <row r="350" spans="13:13" ht="30" customHeight="1">
      <c r="M350" s="21"/>
    </row>
    <row r="351" spans="13:13" ht="30" customHeight="1">
      <c r="M351" s="10"/>
    </row>
    <row r="352" spans="13:13" ht="30" customHeight="1">
      <c r="M352" s="10"/>
    </row>
    <row r="353" spans="13:13" ht="30" customHeight="1">
      <c r="M353" s="21"/>
    </row>
    <row r="354" spans="13:13" ht="30" customHeight="1">
      <c r="M354" s="10"/>
    </row>
    <row r="355" spans="13:13" ht="30" customHeight="1">
      <c r="M355" s="21"/>
    </row>
    <row r="356" spans="13:13" ht="30" customHeight="1">
      <c r="M356" s="21"/>
    </row>
    <row r="357" spans="13:13" ht="30" customHeight="1">
      <c r="M357" s="10"/>
    </row>
    <row r="358" spans="13:13" ht="30" customHeight="1">
      <c r="M358" s="21"/>
    </row>
    <row r="359" spans="13:13" ht="30" customHeight="1">
      <c r="M359" s="10"/>
    </row>
    <row r="360" spans="13:13" ht="30" customHeight="1">
      <c r="M360" s="10"/>
    </row>
  </sheetData>
  <sortState xmlns:xlrd2="http://schemas.microsoft.com/office/spreadsheetml/2017/richdata2" ref="B2:G186">
    <sortCondition descending="1" ref="G2:G186"/>
  </sortState>
  <phoneticPr fontId="15" type="noConversion"/>
  <dataValidations count="1">
    <dataValidation type="list" allowBlank="1" showInputMessage="1" showErrorMessage="1" sqref="IP2:IQ7 SL2:SM7 ACH2:ACI7 AMD2:AME7 AVZ2:AWA7 BFV2:BFW7 BPR2:BPS7 BZN2:BZO7 CJJ2:CJK7 CTF2:CTG7 DDB2:DDC7 DMX2:DMY7 DWT2:DWU7 EGP2:EGQ7 EQL2:EQM7 FAH2:FAI7 FKD2:FKE7 FTZ2:FUA7 GDV2:GDW7 GNR2:GNS7 GXN2:GXO7 HHJ2:HHK7 HRF2:HRG7 IBB2:IBC7 IKX2:IKY7 IUT2:IUU7 JEP2:JEQ7 JOL2:JOM7 JYH2:JYI7 KID2:KIE7 KRZ2:KSA7 LBV2:LBW7 LLR2:LLS7 LVN2:LVO7 MFJ2:MFK7 MPF2:MPG7 MZB2:MZC7 NIX2:NIY7 NST2:NSU7 OCP2:OCQ7 OML2:OMM7 OWH2:OWI7 PGD2:PGE7 PPZ2:PQA7 PZV2:PZW7 QJR2:QJS7 QTN2:QTO7 RDJ2:RDK7 RNF2:RNG7 RXB2:RXC7 SGX2:SGY7 SQT2:SQU7 TAP2:TAQ7 TKL2:TKM7 TUH2:TUI7 UED2:UEE7 UNZ2:UOA7 UXV2:UXW7 VHR2:VHS7 VRN2:VRO7 WBJ2:WBK7 WLF2:WLG7 WVB2:WVC7" xr:uid="{71FE5627-567E-4F8A-90A4-A023805CE744}">
      <formula1>"东南大学比亚迪奖学金,王燕清奖学金,2025博世智行致远计划,江苏瑞铁轨道奖学金,苏州工业园区国际奖学金,苏州工业园区奖学金,小米奖学金,小米助学金,燕宝奖学金,郑格如奖学金"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6D16F-3A2A-4C4B-A282-687F292214BA}">
  <dimension ref="A1:M360"/>
  <sheetViews>
    <sheetView workbookViewId="0">
      <selection activeCell="E14" sqref="E14"/>
    </sheetView>
  </sheetViews>
  <sheetFormatPr defaultRowHeight="30" customHeight="1"/>
  <cols>
    <col min="1" max="4" width="8.88671875" style="2"/>
    <col min="5" max="5" width="23.88671875" style="2" customWidth="1"/>
    <col min="6" max="6" width="22" style="2" customWidth="1"/>
    <col min="7" max="7" width="8.88671875" style="2"/>
    <col min="8" max="8" width="18.33203125" style="2" bestFit="1" customWidth="1"/>
    <col min="9" max="9" width="29.21875" style="2" bestFit="1" customWidth="1"/>
    <col min="10" max="16384" width="8.88671875" style="2"/>
  </cols>
  <sheetData>
    <row r="1" spans="1:9" ht="30" customHeight="1">
      <c r="A1" s="32" t="s">
        <v>501</v>
      </c>
      <c r="B1" s="33" t="s">
        <v>1</v>
      </c>
      <c r="C1" s="33" t="s">
        <v>2</v>
      </c>
      <c r="D1" s="33" t="s">
        <v>500</v>
      </c>
      <c r="E1" s="34" t="s">
        <v>4</v>
      </c>
      <c r="F1" s="34" t="s">
        <v>6</v>
      </c>
      <c r="G1" s="34" t="s">
        <v>399</v>
      </c>
      <c r="H1" s="34" t="s">
        <v>525</v>
      </c>
      <c r="I1" s="32" t="s">
        <v>523</v>
      </c>
    </row>
    <row r="2" spans="1:9" ht="30" customHeight="1">
      <c r="A2" s="31">
        <v>1</v>
      </c>
      <c r="B2" s="27">
        <v>245163</v>
      </c>
      <c r="C2" s="27" t="s">
        <v>400</v>
      </c>
      <c r="D2" s="27">
        <v>82.44</v>
      </c>
      <c r="E2" s="27">
        <v>5</v>
      </c>
      <c r="F2" s="27">
        <v>20</v>
      </c>
      <c r="G2" s="31">
        <f t="shared" ref="G2:G33" si="0">D2+F2+E2*0.05</f>
        <v>102.69</v>
      </c>
      <c r="H2" s="31" t="s">
        <v>526</v>
      </c>
      <c r="I2" s="31"/>
    </row>
    <row r="3" spans="1:9" ht="30" customHeight="1">
      <c r="A3" s="31">
        <v>2</v>
      </c>
      <c r="B3" s="30">
        <v>245151</v>
      </c>
      <c r="C3" s="30" t="s">
        <v>403</v>
      </c>
      <c r="D3" s="30">
        <v>81.13</v>
      </c>
      <c r="E3" s="30">
        <v>5</v>
      </c>
      <c r="F3" s="30">
        <v>20</v>
      </c>
      <c r="G3" s="31">
        <f t="shared" si="0"/>
        <v>101.38</v>
      </c>
      <c r="H3" s="31" t="s">
        <v>526</v>
      </c>
      <c r="I3" s="31"/>
    </row>
    <row r="4" spans="1:9" ht="30" customHeight="1">
      <c r="A4" s="31">
        <v>3</v>
      </c>
      <c r="B4" s="26">
        <v>245194</v>
      </c>
      <c r="C4" s="26" t="s">
        <v>406</v>
      </c>
      <c r="D4" s="27">
        <v>78.44</v>
      </c>
      <c r="E4" s="27">
        <v>13</v>
      </c>
      <c r="F4" s="27">
        <v>20</v>
      </c>
      <c r="G4" s="31">
        <f t="shared" si="0"/>
        <v>99.09</v>
      </c>
      <c r="H4" s="31" t="s">
        <v>526</v>
      </c>
      <c r="I4" s="31"/>
    </row>
    <row r="5" spans="1:9" ht="30" customHeight="1">
      <c r="A5" s="31">
        <v>4</v>
      </c>
      <c r="B5" s="30">
        <v>245186</v>
      </c>
      <c r="C5" s="30" t="s">
        <v>410</v>
      </c>
      <c r="D5" s="30">
        <v>78.81</v>
      </c>
      <c r="E5" s="30">
        <v>20</v>
      </c>
      <c r="F5" s="30">
        <v>10</v>
      </c>
      <c r="G5" s="31">
        <f t="shared" si="0"/>
        <v>89.81</v>
      </c>
      <c r="H5" s="31" t="s">
        <v>526</v>
      </c>
      <c r="I5" s="31"/>
    </row>
    <row r="6" spans="1:9" ht="30" customHeight="1">
      <c r="A6" s="31">
        <v>5</v>
      </c>
      <c r="B6" s="27">
        <v>245188</v>
      </c>
      <c r="C6" s="27" t="s">
        <v>417</v>
      </c>
      <c r="D6" s="27">
        <v>82.5</v>
      </c>
      <c r="E6" s="27">
        <v>25</v>
      </c>
      <c r="F6" s="27">
        <v>1.6</v>
      </c>
      <c r="G6" s="31">
        <f t="shared" si="0"/>
        <v>85.35</v>
      </c>
      <c r="H6" s="31" t="s">
        <v>526</v>
      </c>
      <c r="I6" s="31"/>
    </row>
    <row r="7" spans="1:9" ht="30" customHeight="1">
      <c r="A7" s="31">
        <v>6</v>
      </c>
      <c r="B7" s="27">
        <v>245165</v>
      </c>
      <c r="C7" s="27" t="s">
        <v>420</v>
      </c>
      <c r="D7" s="27">
        <v>82</v>
      </c>
      <c r="E7" s="27">
        <v>5</v>
      </c>
      <c r="F7" s="27">
        <v>3</v>
      </c>
      <c r="G7" s="31">
        <f t="shared" si="0"/>
        <v>85.25</v>
      </c>
      <c r="H7" s="31" t="s">
        <v>527</v>
      </c>
      <c r="I7" s="31"/>
    </row>
    <row r="8" spans="1:9" ht="30" customHeight="1">
      <c r="A8" s="31">
        <v>7</v>
      </c>
      <c r="B8" s="27">
        <v>245185</v>
      </c>
      <c r="C8" s="27" t="s">
        <v>413</v>
      </c>
      <c r="D8" s="27">
        <v>82.13</v>
      </c>
      <c r="E8" s="27">
        <v>46</v>
      </c>
      <c r="F8" s="27">
        <v>0</v>
      </c>
      <c r="G8" s="31">
        <f t="shared" si="0"/>
        <v>84.429999999999993</v>
      </c>
      <c r="H8" s="31" t="s">
        <v>527</v>
      </c>
      <c r="I8" s="31"/>
    </row>
    <row r="9" spans="1:9" ht="30" customHeight="1">
      <c r="A9" s="31">
        <v>8</v>
      </c>
      <c r="B9" s="26">
        <v>245147</v>
      </c>
      <c r="C9" s="26" t="s">
        <v>423</v>
      </c>
      <c r="D9" s="27">
        <v>81.81</v>
      </c>
      <c r="E9" s="27">
        <v>46</v>
      </c>
      <c r="F9" s="27">
        <v>0</v>
      </c>
      <c r="G9" s="31">
        <f t="shared" si="0"/>
        <v>84.11</v>
      </c>
      <c r="H9" s="31" t="s">
        <v>527</v>
      </c>
      <c r="I9" s="31"/>
    </row>
    <row r="10" spans="1:9" ht="30" customHeight="1">
      <c r="A10" s="31">
        <v>9</v>
      </c>
      <c r="B10" s="27">
        <v>245167</v>
      </c>
      <c r="C10" s="27" t="s">
        <v>429</v>
      </c>
      <c r="D10" s="27">
        <v>82.81</v>
      </c>
      <c r="E10" s="27">
        <v>23</v>
      </c>
      <c r="F10" s="27">
        <v>0</v>
      </c>
      <c r="G10" s="31">
        <f t="shared" si="0"/>
        <v>83.960000000000008</v>
      </c>
      <c r="H10" s="31" t="s">
        <v>527</v>
      </c>
      <c r="I10" s="31"/>
    </row>
    <row r="11" spans="1:9" ht="30" customHeight="1">
      <c r="A11" s="31">
        <v>10</v>
      </c>
      <c r="B11" s="26">
        <v>245180</v>
      </c>
      <c r="C11" s="26" t="s">
        <v>432</v>
      </c>
      <c r="D11" s="27">
        <v>82</v>
      </c>
      <c r="E11" s="27">
        <v>38</v>
      </c>
      <c r="F11" s="27">
        <v>0</v>
      </c>
      <c r="G11" s="31">
        <f t="shared" si="0"/>
        <v>83.9</v>
      </c>
      <c r="H11" s="31" t="s">
        <v>527</v>
      </c>
      <c r="I11" s="31"/>
    </row>
    <row r="12" spans="1:9" ht="30" customHeight="1">
      <c r="A12" s="31">
        <v>11</v>
      </c>
      <c r="B12" s="27">
        <v>245187</v>
      </c>
      <c r="C12" s="27" t="s">
        <v>426</v>
      </c>
      <c r="D12" s="27">
        <v>80</v>
      </c>
      <c r="E12" s="27">
        <v>35</v>
      </c>
      <c r="F12" s="27">
        <v>2</v>
      </c>
      <c r="G12" s="31">
        <f t="shared" si="0"/>
        <v>83.75</v>
      </c>
      <c r="H12" s="31" t="s">
        <v>527</v>
      </c>
      <c r="I12" s="31"/>
    </row>
    <row r="13" spans="1:9" ht="30" customHeight="1">
      <c r="A13" s="31">
        <v>12</v>
      </c>
      <c r="B13" s="27">
        <v>245173</v>
      </c>
      <c r="C13" s="27" t="s">
        <v>434</v>
      </c>
      <c r="D13" s="27">
        <v>81.5</v>
      </c>
      <c r="E13" s="27">
        <v>35</v>
      </c>
      <c r="F13" s="27">
        <v>0</v>
      </c>
      <c r="G13" s="31">
        <f t="shared" si="0"/>
        <v>83.25</v>
      </c>
      <c r="H13" s="31" t="s">
        <v>527</v>
      </c>
      <c r="I13" s="31"/>
    </row>
    <row r="14" spans="1:9" ht="30" customHeight="1">
      <c r="A14" s="31">
        <v>13</v>
      </c>
      <c r="B14" s="27">
        <v>245162</v>
      </c>
      <c r="C14" s="27" t="s">
        <v>437</v>
      </c>
      <c r="D14" s="27">
        <v>82.13</v>
      </c>
      <c r="E14" s="27">
        <v>20</v>
      </c>
      <c r="F14" s="27">
        <v>0</v>
      </c>
      <c r="G14" s="31">
        <f t="shared" si="0"/>
        <v>83.13</v>
      </c>
      <c r="H14" s="31" t="s">
        <v>527</v>
      </c>
      <c r="I14" s="31"/>
    </row>
    <row r="15" spans="1:9" ht="30" customHeight="1">
      <c r="A15" s="31">
        <v>14</v>
      </c>
      <c r="B15" s="27">
        <v>245149</v>
      </c>
      <c r="C15" s="27" t="s">
        <v>439</v>
      </c>
      <c r="D15" s="27">
        <v>81.38</v>
      </c>
      <c r="E15" s="27">
        <v>25</v>
      </c>
      <c r="F15" s="27">
        <v>0</v>
      </c>
      <c r="G15" s="31">
        <f t="shared" si="0"/>
        <v>82.63</v>
      </c>
      <c r="H15" s="31" t="s">
        <v>527</v>
      </c>
      <c r="I15" s="31"/>
    </row>
    <row r="16" spans="1:9" ht="30" customHeight="1">
      <c r="A16" s="31">
        <v>15</v>
      </c>
      <c r="B16" s="27">
        <v>245175</v>
      </c>
      <c r="C16" s="27" t="s">
        <v>442</v>
      </c>
      <c r="D16" s="27">
        <v>81.44</v>
      </c>
      <c r="E16" s="27">
        <v>20</v>
      </c>
      <c r="F16" s="27">
        <v>0</v>
      </c>
      <c r="G16" s="31">
        <f t="shared" si="0"/>
        <v>82.44</v>
      </c>
      <c r="H16" s="31" t="s">
        <v>527</v>
      </c>
      <c r="I16" s="31"/>
    </row>
    <row r="17" spans="1:9" ht="30" customHeight="1">
      <c r="A17" s="31">
        <v>16</v>
      </c>
      <c r="B17" s="27">
        <v>245164</v>
      </c>
      <c r="C17" s="27" t="s">
        <v>444</v>
      </c>
      <c r="D17" s="27">
        <v>81.31</v>
      </c>
      <c r="E17" s="27">
        <v>20</v>
      </c>
      <c r="F17" s="27">
        <v>0</v>
      </c>
      <c r="G17" s="31">
        <f t="shared" si="0"/>
        <v>82.31</v>
      </c>
      <c r="H17" s="31" t="s">
        <v>527</v>
      </c>
      <c r="I17" s="31"/>
    </row>
    <row r="18" spans="1:9" ht="30" customHeight="1">
      <c r="A18" s="31">
        <v>17</v>
      </c>
      <c r="B18" s="27">
        <v>245174</v>
      </c>
      <c r="C18" s="27" t="s">
        <v>447</v>
      </c>
      <c r="D18" s="27">
        <v>80.88</v>
      </c>
      <c r="E18" s="27">
        <v>23</v>
      </c>
      <c r="F18" s="27">
        <v>0</v>
      </c>
      <c r="G18" s="31">
        <f t="shared" si="0"/>
        <v>82.03</v>
      </c>
      <c r="H18" s="31" t="s">
        <v>527</v>
      </c>
      <c r="I18" s="31"/>
    </row>
    <row r="19" spans="1:9" ht="30" customHeight="1">
      <c r="A19" s="31">
        <v>18</v>
      </c>
      <c r="B19" s="27">
        <v>245170</v>
      </c>
      <c r="C19" s="27" t="s">
        <v>450</v>
      </c>
      <c r="D19" s="27">
        <v>81.63</v>
      </c>
      <c r="E19" s="27">
        <v>5</v>
      </c>
      <c r="F19" s="27">
        <v>0</v>
      </c>
      <c r="G19" s="31">
        <f t="shared" si="0"/>
        <v>81.88</v>
      </c>
      <c r="H19" s="31" t="s">
        <v>527</v>
      </c>
      <c r="I19" s="31"/>
    </row>
    <row r="20" spans="1:9" ht="30" customHeight="1">
      <c r="A20" s="31">
        <v>19</v>
      </c>
      <c r="B20" s="26">
        <v>245158</v>
      </c>
      <c r="C20" s="27" t="s">
        <v>451</v>
      </c>
      <c r="D20" s="27">
        <v>80.81</v>
      </c>
      <c r="E20" s="27">
        <v>20</v>
      </c>
      <c r="F20" s="27">
        <v>0</v>
      </c>
      <c r="G20" s="31">
        <f t="shared" si="0"/>
        <v>81.81</v>
      </c>
      <c r="H20" s="31" t="s">
        <v>527</v>
      </c>
      <c r="I20" s="31"/>
    </row>
    <row r="21" spans="1:9" ht="30" customHeight="1">
      <c r="A21" s="31">
        <v>20</v>
      </c>
      <c r="B21" s="27">
        <v>245169</v>
      </c>
      <c r="C21" s="27" t="s">
        <v>453</v>
      </c>
      <c r="D21" s="27">
        <v>81.38</v>
      </c>
      <c r="E21" s="27">
        <v>8</v>
      </c>
      <c r="F21" s="27">
        <v>0</v>
      </c>
      <c r="G21" s="31">
        <f t="shared" si="0"/>
        <v>81.78</v>
      </c>
      <c r="H21" s="31" t="s">
        <v>527</v>
      </c>
      <c r="I21" s="31"/>
    </row>
    <row r="22" spans="1:9" ht="30" customHeight="1">
      <c r="A22" s="31">
        <v>21</v>
      </c>
      <c r="B22" s="27">
        <v>245193</v>
      </c>
      <c r="C22" s="27" t="s">
        <v>455</v>
      </c>
      <c r="D22" s="27">
        <v>81.06</v>
      </c>
      <c r="E22" s="27">
        <v>10</v>
      </c>
      <c r="F22" s="27">
        <v>0</v>
      </c>
      <c r="G22" s="31">
        <f t="shared" si="0"/>
        <v>81.56</v>
      </c>
      <c r="H22" s="31" t="s">
        <v>528</v>
      </c>
      <c r="I22" s="31"/>
    </row>
    <row r="23" spans="1:9" ht="30" customHeight="1">
      <c r="A23" s="31">
        <v>22</v>
      </c>
      <c r="B23" s="26">
        <v>245152</v>
      </c>
      <c r="C23" s="26" t="s">
        <v>458</v>
      </c>
      <c r="D23" s="27">
        <v>81.25</v>
      </c>
      <c r="E23" s="27">
        <v>5</v>
      </c>
      <c r="F23" s="27">
        <v>0</v>
      </c>
      <c r="G23" s="31">
        <f t="shared" si="0"/>
        <v>81.5</v>
      </c>
      <c r="H23" s="31" t="s">
        <v>528</v>
      </c>
      <c r="I23" s="31"/>
    </row>
    <row r="24" spans="1:9" ht="30" customHeight="1">
      <c r="A24" s="31">
        <v>23</v>
      </c>
      <c r="B24" s="26">
        <v>245182</v>
      </c>
      <c r="C24" s="26" t="s">
        <v>459</v>
      </c>
      <c r="D24" s="27">
        <v>81</v>
      </c>
      <c r="E24" s="27">
        <v>9</v>
      </c>
      <c r="F24" s="27">
        <v>0</v>
      </c>
      <c r="G24" s="31">
        <f t="shared" si="0"/>
        <v>81.45</v>
      </c>
      <c r="H24" s="31" t="s">
        <v>528</v>
      </c>
      <c r="I24" s="31"/>
    </row>
    <row r="25" spans="1:9" ht="30" customHeight="1">
      <c r="A25" s="31">
        <v>24</v>
      </c>
      <c r="B25" s="27">
        <v>245153</v>
      </c>
      <c r="C25" s="27" t="s">
        <v>461</v>
      </c>
      <c r="D25" s="27">
        <v>81.19</v>
      </c>
      <c r="E25" s="27">
        <v>5</v>
      </c>
      <c r="F25" s="27">
        <v>0</v>
      </c>
      <c r="G25" s="31">
        <f t="shared" si="0"/>
        <v>81.44</v>
      </c>
      <c r="H25" s="31" t="s">
        <v>528</v>
      </c>
      <c r="I25" s="31"/>
    </row>
    <row r="26" spans="1:9" ht="30" customHeight="1">
      <c r="A26" s="31">
        <v>25</v>
      </c>
      <c r="B26" s="27">
        <v>245171</v>
      </c>
      <c r="C26" s="27" t="s">
        <v>462</v>
      </c>
      <c r="D26" s="27">
        <v>81.19</v>
      </c>
      <c r="E26" s="30">
        <v>5</v>
      </c>
      <c r="F26" s="27">
        <v>0</v>
      </c>
      <c r="G26" s="31">
        <f t="shared" si="0"/>
        <v>81.44</v>
      </c>
      <c r="H26" s="31" t="s">
        <v>528</v>
      </c>
      <c r="I26" s="31"/>
    </row>
    <row r="27" spans="1:9" ht="30" customHeight="1">
      <c r="A27" s="31">
        <v>26</v>
      </c>
      <c r="B27" s="26">
        <v>245154</v>
      </c>
      <c r="C27" s="26" t="s">
        <v>463</v>
      </c>
      <c r="D27" s="27">
        <v>81.13</v>
      </c>
      <c r="E27" s="27">
        <v>5</v>
      </c>
      <c r="F27" s="27">
        <v>0</v>
      </c>
      <c r="G27" s="31">
        <f t="shared" si="0"/>
        <v>81.38</v>
      </c>
      <c r="H27" s="31" t="s">
        <v>528</v>
      </c>
      <c r="I27" s="31"/>
    </row>
    <row r="28" spans="1:9" ht="30" customHeight="1">
      <c r="A28" s="31">
        <v>27</v>
      </c>
      <c r="B28" s="27">
        <v>245150</v>
      </c>
      <c r="C28" s="27" t="s">
        <v>464</v>
      </c>
      <c r="D28" s="27">
        <v>80.56</v>
      </c>
      <c r="E28" s="27">
        <v>15</v>
      </c>
      <c r="F28" s="27">
        <v>0</v>
      </c>
      <c r="G28" s="31">
        <f t="shared" si="0"/>
        <v>81.31</v>
      </c>
      <c r="H28" s="31" t="s">
        <v>528</v>
      </c>
      <c r="I28" s="31"/>
    </row>
    <row r="29" spans="1:9" ht="30" customHeight="1">
      <c r="A29" s="31">
        <v>28</v>
      </c>
      <c r="B29" s="27">
        <v>245178</v>
      </c>
      <c r="C29" s="27" t="s">
        <v>466</v>
      </c>
      <c r="D29" s="27">
        <v>80.19</v>
      </c>
      <c r="E29" s="27">
        <v>17</v>
      </c>
      <c r="F29" s="27">
        <v>0</v>
      </c>
      <c r="G29" s="31">
        <f t="shared" si="0"/>
        <v>81.039999999999992</v>
      </c>
      <c r="H29" s="31" t="s">
        <v>528</v>
      </c>
      <c r="I29" s="31"/>
    </row>
    <row r="30" spans="1:9" ht="30" customHeight="1">
      <c r="A30" s="31">
        <v>29</v>
      </c>
      <c r="B30" s="26">
        <v>245161</v>
      </c>
      <c r="C30" s="26" t="s">
        <v>468</v>
      </c>
      <c r="D30" s="27">
        <v>80.75</v>
      </c>
      <c r="E30" s="27">
        <v>5</v>
      </c>
      <c r="F30" s="27">
        <v>0</v>
      </c>
      <c r="G30" s="31">
        <f t="shared" si="0"/>
        <v>81</v>
      </c>
      <c r="H30" s="31" t="s">
        <v>528</v>
      </c>
      <c r="I30" s="31"/>
    </row>
    <row r="31" spans="1:9" ht="30" customHeight="1">
      <c r="A31" s="31">
        <v>30</v>
      </c>
      <c r="B31" s="27">
        <v>245191</v>
      </c>
      <c r="C31" s="27" t="s">
        <v>469</v>
      </c>
      <c r="D31" s="27">
        <v>79.88</v>
      </c>
      <c r="E31" s="27">
        <v>10</v>
      </c>
      <c r="F31" s="27">
        <v>0</v>
      </c>
      <c r="G31" s="31">
        <f t="shared" si="0"/>
        <v>80.38</v>
      </c>
      <c r="H31" s="31" t="s">
        <v>528</v>
      </c>
      <c r="I31" s="31"/>
    </row>
    <row r="32" spans="1:9" ht="30" customHeight="1">
      <c r="A32" s="31">
        <v>31</v>
      </c>
      <c r="B32" s="27">
        <v>245148</v>
      </c>
      <c r="C32" s="27" t="s">
        <v>472</v>
      </c>
      <c r="D32" s="27">
        <v>79.88</v>
      </c>
      <c r="E32" s="27">
        <v>5</v>
      </c>
      <c r="F32" s="27">
        <v>0</v>
      </c>
      <c r="G32" s="31">
        <f t="shared" si="0"/>
        <v>80.13</v>
      </c>
      <c r="H32" s="31" t="s">
        <v>528</v>
      </c>
      <c r="I32" s="31"/>
    </row>
    <row r="33" spans="1:9" ht="30" customHeight="1">
      <c r="A33" s="31">
        <v>32</v>
      </c>
      <c r="B33" s="26">
        <v>245155</v>
      </c>
      <c r="C33" s="27" t="s">
        <v>473</v>
      </c>
      <c r="D33" s="27">
        <v>79.75</v>
      </c>
      <c r="E33" s="27">
        <v>5</v>
      </c>
      <c r="F33" s="27">
        <v>0</v>
      </c>
      <c r="G33" s="31">
        <f t="shared" si="0"/>
        <v>80</v>
      </c>
      <c r="H33" s="31" t="s">
        <v>528</v>
      </c>
      <c r="I33" s="31"/>
    </row>
    <row r="34" spans="1:9" ht="30" customHeight="1">
      <c r="A34" s="31">
        <v>33</v>
      </c>
      <c r="B34" s="27">
        <v>245183</v>
      </c>
      <c r="C34" s="27" t="s">
        <v>474</v>
      </c>
      <c r="D34" s="27">
        <v>79.56</v>
      </c>
      <c r="E34" s="27">
        <v>5</v>
      </c>
      <c r="F34" s="27">
        <v>0</v>
      </c>
      <c r="G34" s="31">
        <f t="shared" ref="G34:G51" si="1">D34+F34+E34*0.05</f>
        <v>79.81</v>
      </c>
      <c r="H34" s="31" t="s">
        <v>528</v>
      </c>
      <c r="I34" s="31"/>
    </row>
    <row r="35" spans="1:9" ht="30" customHeight="1">
      <c r="A35" s="31">
        <v>34</v>
      </c>
      <c r="B35" s="27">
        <v>245159</v>
      </c>
      <c r="C35" s="27" t="s">
        <v>475</v>
      </c>
      <c r="D35" s="27">
        <v>79.5</v>
      </c>
      <c r="E35" s="27">
        <v>5</v>
      </c>
      <c r="F35" s="27">
        <v>0</v>
      </c>
      <c r="G35" s="31">
        <f t="shared" si="1"/>
        <v>79.75</v>
      </c>
      <c r="H35" s="31" t="s">
        <v>528</v>
      </c>
      <c r="I35" s="31"/>
    </row>
    <row r="36" spans="1:9" ht="30" customHeight="1">
      <c r="A36" s="31">
        <v>35</v>
      </c>
      <c r="B36" s="27">
        <v>245166</v>
      </c>
      <c r="C36" s="27" t="s">
        <v>476</v>
      </c>
      <c r="D36" s="27">
        <v>78.44</v>
      </c>
      <c r="E36" s="27">
        <v>25</v>
      </c>
      <c r="F36" s="27">
        <v>0</v>
      </c>
      <c r="G36" s="31">
        <f t="shared" si="1"/>
        <v>79.69</v>
      </c>
      <c r="H36" s="31" t="s">
        <v>528</v>
      </c>
      <c r="I36" s="31"/>
    </row>
    <row r="37" spans="1:9" ht="30" customHeight="1">
      <c r="A37" s="31">
        <v>36</v>
      </c>
      <c r="B37" s="27">
        <v>245177</v>
      </c>
      <c r="C37" s="27" t="s">
        <v>479</v>
      </c>
      <c r="D37" s="27">
        <v>79.19</v>
      </c>
      <c r="E37" s="27">
        <v>8</v>
      </c>
      <c r="F37" s="27">
        <v>0</v>
      </c>
      <c r="G37" s="31">
        <f t="shared" si="1"/>
        <v>79.59</v>
      </c>
      <c r="H37" s="31" t="s">
        <v>529</v>
      </c>
      <c r="I37" s="31"/>
    </row>
    <row r="38" spans="1:9" ht="30" customHeight="1">
      <c r="A38" s="31">
        <v>37</v>
      </c>
      <c r="B38" s="27">
        <v>245157</v>
      </c>
      <c r="C38" s="27" t="s">
        <v>481</v>
      </c>
      <c r="D38" s="27">
        <v>79.25</v>
      </c>
      <c r="E38" s="27">
        <v>5</v>
      </c>
      <c r="F38" s="27">
        <v>0</v>
      </c>
      <c r="G38" s="31">
        <f t="shared" si="1"/>
        <v>79.5</v>
      </c>
      <c r="H38" s="31" t="s">
        <v>529</v>
      </c>
      <c r="I38" s="31"/>
    </row>
    <row r="39" spans="1:9" ht="30" customHeight="1">
      <c r="A39" s="31">
        <v>38</v>
      </c>
      <c r="B39" s="27">
        <v>245179</v>
      </c>
      <c r="C39" s="27" t="s">
        <v>482</v>
      </c>
      <c r="D39" s="27">
        <v>79.25</v>
      </c>
      <c r="E39" s="27">
        <v>5</v>
      </c>
      <c r="F39" s="27">
        <v>0</v>
      </c>
      <c r="G39" s="31">
        <f t="shared" si="1"/>
        <v>79.5</v>
      </c>
      <c r="H39" s="31" t="s">
        <v>529</v>
      </c>
      <c r="I39" s="31"/>
    </row>
    <row r="40" spans="1:9" ht="30" customHeight="1">
      <c r="A40" s="31">
        <v>39</v>
      </c>
      <c r="B40" s="26">
        <v>245168</v>
      </c>
      <c r="C40" s="26" t="s">
        <v>483</v>
      </c>
      <c r="D40" s="27">
        <v>79</v>
      </c>
      <c r="E40" s="27">
        <v>10</v>
      </c>
      <c r="F40" s="27">
        <v>0</v>
      </c>
      <c r="G40" s="31">
        <f t="shared" si="1"/>
        <v>79.5</v>
      </c>
      <c r="H40" s="31" t="s">
        <v>529</v>
      </c>
      <c r="I40" s="31"/>
    </row>
    <row r="41" spans="1:9" ht="30" customHeight="1">
      <c r="A41" s="31">
        <v>40</v>
      </c>
      <c r="B41" s="26">
        <v>245192</v>
      </c>
      <c r="C41" s="26" t="s">
        <v>486</v>
      </c>
      <c r="D41" s="27">
        <v>79.25</v>
      </c>
      <c r="E41" s="27">
        <v>5</v>
      </c>
      <c r="F41" s="27">
        <v>0</v>
      </c>
      <c r="G41" s="31">
        <f t="shared" si="1"/>
        <v>79.5</v>
      </c>
      <c r="H41" s="31" t="s">
        <v>529</v>
      </c>
      <c r="I41" s="31"/>
    </row>
    <row r="42" spans="1:9" ht="30" customHeight="1">
      <c r="A42" s="31">
        <v>41</v>
      </c>
      <c r="B42" s="27">
        <v>245181</v>
      </c>
      <c r="C42" s="27" t="s">
        <v>487</v>
      </c>
      <c r="D42" s="27">
        <v>79.19</v>
      </c>
      <c r="E42" s="27">
        <v>5</v>
      </c>
      <c r="F42" s="27">
        <v>0</v>
      </c>
      <c r="G42" s="31">
        <f t="shared" si="1"/>
        <v>79.44</v>
      </c>
      <c r="H42" s="31" t="s">
        <v>529</v>
      </c>
      <c r="I42" s="31"/>
    </row>
    <row r="43" spans="1:9" ht="30" customHeight="1">
      <c r="A43" s="31">
        <v>42</v>
      </c>
      <c r="B43" s="27">
        <v>245176</v>
      </c>
      <c r="C43" s="27" t="s">
        <v>490</v>
      </c>
      <c r="D43" s="27">
        <v>78.81</v>
      </c>
      <c r="E43" s="27">
        <v>5</v>
      </c>
      <c r="F43" s="27">
        <v>0</v>
      </c>
      <c r="G43" s="31">
        <f t="shared" si="1"/>
        <v>79.06</v>
      </c>
      <c r="H43" s="31" t="s">
        <v>529</v>
      </c>
      <c r="I43" s="31"/>
    </row>
    <row r="44" spans="1:9" ht="30" customHeight="1">
      <c r="A44" s="31">
        <v>43</v>
      </c>
      <c r="B44" s="27">
        <v>245156</v>
      </c>
      <c r="C44" s="27" t="s">
        <v>488</v>
      </c>
      <c r="D44" s="27">
        <v>78.75</v>
      </c>
      <c r="E44" s="27">
        <v>5</v>
      </c>
      <c r="F44" s="27">
        <v>0</v>
      </c>
      <c r="G44" s="31">
        <f t="shared" si="1"/>
        <v>79</v>
      </c>
      <c r="H44" s="31" t="s">
        <v>529</v>
      </c>
      <c r="I44" s="31"/>
    </row>
    <row r="45" spans="1:9" ht="30" customHeight="1">
      <c r="A45" s="31">
        <v>44</v>
      </c>
      <c r="B45" s="27">
        <v>245160</v>
      </c>
      <c r="C45" s="27" t="s">
        <v>491</v>
      </c>
      <c r="D45" s="27">
        <v>78.69</v>
      </c>
      <c r="E45" s="27">
        <v>5</v>
      </c>
      <c r="F45" s="27">
        <v>0</v>
      </c>
      <c r="G45" s="31">
        <f t="shared" si="1"/>
        <v>78.94</v>
      </c>
      <c r="H45" s="31" t="s">
        <v>529</v>
      </c>
      <c r="I45" s="31"/>
    </row>
    <row r="46" spans="1:9" ht="30" customHeight="1">
      <c r="A46" s="31">
        <v>45</v>
      </c>
      <c r="B46" s="26">
        <v>245172</v>
      </c>
      <c r="C46" s="26" t="s">
        <v>492</v>
      </c>
      <c r="D46" s="27">
        <v>78.38</v>
      </c>
      <c r="E46" s="27">
        <v>5</v>
      </c>
      <c r="F46" s="27">
        <v>0</v>
      </c>
      <c r="G46" s="31">
        <f t="shared" si="1"/>
        <v>78.63</v>
      </c>
      <c r="H46" s="31" t="s">
        <v>529</v>
      </c>
      <c r="I46" s="31"/>
    </row>
    <row r="47" spans="1:9" ht="30" customHeight="1">
      <c r="A47" s="31">
        <v>46</v>
      </c>
      <c r="B47" s="26">
        <v>245190</v>
      </c>
      <c r="C47" s="27" t="s">
        <v>495</v>
      </c>
      <c r="D47" s="27">
        <v>78.31</v>
      </c>
      <c r="E47" s="27">
        <v>5</v>
      </c>
      <c r="F47" s="27">
        <v>0</v>
      </c>
      <c r="G47" s="31">
        <f t="shared" si="1"/>
        <v>78.56</v>
      </c>
      <c r="H47" s="31" t="s">
        <v>529</v>
      </c>
      <c r="I47" s="31"/>
    </row>
    <row r="48" spans="1:9" ht="30" customHeight="1">
      <c r="A48" s="31">
        <v>47</v>
      </c>
      <c r="B48" s="26">
        <v>245184</v>
      </c>
      <c r="C48" s="27" t="s">
        <v>496</v>
      </c>
      <c r="D48" s="27">
        <v>77.63</v>
      </c>
      <c r="E48" s="27">
        <v>5</v>
      </c>
      <c r="F48" s="27">
        <v>0</v>
      </c>
      <c r="G48" s="31">
        <f t="shared" si="1"/>
        <v>77.88</v>
      </c>
      <c r="H48" s="31" t="s">
        <v>529</v>
      </c>
      <c r="I48" s="31"/>
    </row>
    <row r="49" spans="1:9" ht="30" customHeight="1">
      <c r="A49" s="31">
        <v>48</v>
      </c>
      <c r="B49" s="26">
        <v>245189</v>
      </c>
      <c r="C49" s="26" t="s">
        <v>497</v>
      </c>
      <c r="D49" s="27">
        <v>77.13</v>
      </c>
      <c r="E49" s="27">
        <v>5</v>
      </c>
      <c r="F49" s="27">
        <v>0</v>
      </c>
      <c r="G49" s="31">
        <f t="shared" si="1"/>
        <v>77.38</v>
      </c>
      <c r="H49" s="31" t="s">
        <v>529</v>
      </c>
      <c r="I49" s="31"/>
    </row>
    <row r="50" spans="1:9" ht="30" customHeight="1">
      <c r="A50" s="31">
        <v>49</v>
      </c>
      <c r="B50" s="27">
        <v>245195</v>
      </c>
      <c r="C50" s="27" t="s">
        <v>498</v>
      </c>
      <c r="D50" s="27">
        <v>76.69</v>
      </c>
      <c r="E50" s="27">
        <v>5</v>
      </c>
      <c r="F50" s="27">
        <v>0</v>
      </c>
      <c r="G50" s="31">
        <f t="shared" si="1"/>
        <v>76.94</v>
      </c>
      <c r="H50" s="31" t="s">
        <v>529</v>
      </c>
      <c r="I50" s="31"/>
    </row>
    <row r="51" spans="1:9" ht="30" customHeight="1">
      <c r="A51" s="31">
        <v>50</v>
      </c>
      <c r="B51" s="26">
        <v>245196</v>
      </c>
      <c r="C51" s="26" t="s">
        <v>499</v>
      </c>
      <c r="D51" s="27">
        <v>76.44</v>
      </c>
      <c r="E51" s="27">
        <v>5</v>
      </c>
      <c r="F51" s="27">
        <v>0</v>
      </c>
      <c r="G51" s="31">
        <f t="shared" si="1"/>
        <v>76.69</v>
      </c>
      <c r="H51" s="31" t="s">
        <v>529</v>
      </c>
      <c r="I51" s="31"/>
    </row>
    <row r="52" spans="1:9" ht="30" customHeight="1">
      <c r="A52" s="35"/>
      <c r="B52" s="7"/>
      <c r="C52" s="7"/>
      <c r="D52" s="7"/>
      <c r="E52" s="7"/>
      <c r="F52" s="7"/>
      <c r="G52" s="35"/>
      <c r="H52" s="35"/>
      <c r="I52" s="35"/>
    </row>
    <row r="53" spans="1:9" ht="30" customHeight="1">
      <c r="A53" s="35"/>
      <c r="B53" s="7"/>
      <c r="C53" s="7"/>
      <c r="D53" s="7"/>
      <c r="E53" s="7"/>
      <c r="F53" s="7"/>
      <c r="G53" s="35"/>
      <c r="H53" s="35"/>
      <c r="I53" s="35"/>
    </row>
    <row r="54" spans="1:9" ht="30" customHeight="1">
      <c r="A54" s="35"/>
      <c r="B54" s="7"/>
      <c r="C54" s="7"/>
      <c r="D54" s="7"/>
      <c r="E54" s="7"/>
      <c r="F54" s="7"/>
      <c r="G54" s="35"/>
      <c r="H54" s="35"/>
      <c r="I54" s="35"/>
    </row>
    <row r="55" spans="1:9" ht="30" customHeight="1">
      <c r="A55" s="35"/>
      <c r="B55" s="7"/>
      <c r="C55" s="7"/>
      <c r="D55" s="7"/>
      <c r="E55" s="7"/>
      <c r="F55" s="35"/>
      <c r="G55" s="35"/>
      <c r="H55" s="35"/>
      <c r="I55" s="35"/>
    </row>
    <row r="56" spans="1:9" ht="30" customHeight="1">
      <c r="A56" s="35"/>
      <c r="B56" s="7"/>
      <c r="C56" s="7"/>
      <c r="D56" s="7"/>
      <c r="E56" s="7"/>
      <c r="F56" s="7"/>
      <c r="G56" s="35"/>
      <c r="H56" s="35"/>
      <c r="I56" s="35"/>
    </row>
    <row r="57" spans="1:9" ht="30" customHeight="1">
      <c r="A57" s="35"/>
      <c r="B57" s="7"/>
      <c r="C57" s="7"/>
      <c r="D57" s="7"/>
      <c r="E57" s="7"/>
      <c r="F57" s="7"/>
      <c r="G57" s="35"/>
      <c r="H57" s="35"/>
      <c r="I57" s="35"/>
    </row>
    <row r="58" spans="1:9" ht="30" customHeight="1">
      <c r="A58" s="35"/>
      <c r="B58" s="7"/>
      <c r="C58" s="7"/>
      <c r="D58" s="7"/>
      <c r="E58" s="7"/>
      <c r="F58" s="7"/>
      <c r="G58" s="35"/>
      <c r="H58" s="35"/>
      <c r="I58" s="35"/>
    </row>
    <row r="59" spans="1:9" ht="30" customHeight="1">
      <c r="A59" s="35"/>
      <c r="B59" s="7"/>
      <c r="C59" s="7"/>
      <c r="D59" s="7"/>
      <c r="E59" s="7"/>
      <c r="F59" s="7"/>
      <c r="G59" s="35"/>
      <c r="H59" s="35"/>
      <c r="I59" s="35"/>
    </row>
    <row r="60" spans="1:9" ht="30" customHeight="1">
      <c r="A60" s="35"/>
      <c r="B60" s="7"/>
      <c r="C60" s="7"/>
      <c r="D60" s="7"/>
      <c r="E60" s="7"/>
      <c r="F60" s="7"/>
      <c r="G60" s="35"/>
      <c r="H60" s="35"/>
      <c r="I60" s="35"/>
    </row>
    <row r="61" spans="1:9" ht="30" customHeight="1">
      <c r="A61" s="35"/>
      <c r="B61" s="21"/>
      <c r="C61" s="21"/>
      <c r="D61" s="21"/>
      <c r="E61" s="21"/>
      <c r="F61" s="21"/>
      <c r="G61" s="35"/>
      <c r="H61" s="35"/>
      <c r="I61" s="35"/>
    </row>
    <row r="62" spans="1:9" ht="30" customHeight="1">
      <c r="A62" s="35"/>
      <c r="B62" s="7"/>
      <c r="C62" s="7"/>
      <c r="D62" s="7"/>
      <c r="E62" s="7"/>
      <c r="F62" s="7"/>
      <c r="G62" s="35"/>
      <c r="H62" s="35"/>
      <c r="I62" s="35"/>
    </row>
    <row r="63" spans="1:9" ht="30" customHeight="1">
      <c r="A63" s="35"/>
      <c r="B63" s="7"/>
      <c r="C63" s="7"/>
      <c r="D63" s="7"/>
      <c r="E63" s="7"/>
      <c r="F63" s="7"/>
      <c r="G63" s="35"/>
      <c r="H63" s="35"/>
      <c r="I63" s="35"/>
    </row>
    <row r="64" spans="1:9" ht="30" customHeight="1">
      <c r="A64" s="35"/>
      <c r="B64" s="21"/>
      <c r="C64" s="21"/>
      <c r="D64" s="21"/>
      <c r="E64" s="21"/>
      <c r="F64" s="21"/>
      <c r="G64" s="35"/>
      <c r="H64" s="35"/>
      <c r="I64" s="35"/>
    </row>
    <row r="65" spans="1:9" ht="30" customHeight="1">
      <c r="A65" s="35"/>
      <c r="B65" s="7"/>
      <c r="C65" s="7"/>
      <c r="D65" s="7"/>
      <c r="E65" s="7"/>
      <c r="F65" s="7"/>
      <c r="G65" s="35"/>
      <c r="H65" s="35"/>
      <c r="I65" s="35"/>
    </row>
    <row r="66" spans="1:9" ht="30" customHeight="1">
      <c r="A66" s="35"/>
      <c r="B66" s="7"/>
      <c r="C66" s="7"/>
      <c r="D66" s="7"/>
      <c r="E66" s="7"/>
      <c r="F66" s="7"/>
      <c r="G66" s="35"/>
      <c r="H66" s="35"/>
      <c r="I66" s="35"/>
    </row>
    <row r="67" spans="1:9" ht="30" customHeight="1">
      <c r="A67" s="35"/>
      <c r="B67" s="7"/>
      <c r="C67" s="7"/>
      <c r="D67" s="7"/>
      <c r="E67" s="7"/>
      <c r="F67" s="7"/>
      <c r="G67" s="35"/>
      <c r="H67" s="35"/>
      <c r="I67" s="35"/>
    </row>
    <row r="68" spans="1:9" ht="30" customHeight="1">
      <c r="A68" s="35"/>
      <c r="B68" s="22"/>
      <c r="C68" s="22"/>
      <c r="D68" s="22"/>
      <c r="E68" s="22"/>
      <c r="F68" s="22"/>
      <c r="G68" s="35"/>
      <c r="H68" s="35"/>
      <c r="I68" s="35"/>
    </row>
    <row r="69" spans="1:9" ht="30" customHeight="1">
      <c r="A69" s="35"/>
      <c r="B69" s="7"/>
      <c r="C69" s="7"/>
      <c r="D69" s="7"/>
      <c r="E69" s="7"/>
      <c r="F69" s="7"/>
      <c r="G69" s="35"/>
      <c r="H69" s="35"/>
      <c r="I69" s="35"/>
    </row>
    <row r="70" spans="1:9" ht="30" customHeight="1">
      <c r="A70" s="35"/>
      <c r="B70" s="7"/>
      <c r="C70" s="7"/>
      <c r="D70" s="7"/>
      <c r="E70" s="7"/>
      <c r="F70" s="7"/>
      <c r="G70" s="35"/>
      <c r="H70" s="35"/>
      <c r="I70" s="35"/>
    </row>
    <row r="71" spans="1:9" ht="30" customHeight="1">
      <c r="A71" s="35"/>
      <c r="B71" s="22"/>
      <c r="C71" s="22"/>
      <c r="D71" s="22"/>
      <c r="E71" s="22"/>
      <c r="F71" s="22"/>
      <c r="G71" s="35"/>
      <c r="H71" s="35"/>
      <c r="I71" s="35"/>
    </row>
    <row r="72" spans="1:9" ht="30" customHeight="1">
      <c r="A72" s="35"/>
      <c r="B72" s="7"/>
      <c r="C72" s="7"/>
      <c r="D72" s="7"/>
      <c r="E72" s="7"/>
      <c r="F72" s="7"/>
      <c r="G72" s="35"/>
      <c r="H72" s="35"/>
      <c r="I72" s="35"/>
    </row>
    <row r="73" spans="1:9" ht="30" customHeight="1">
      <c r="A73" s="35"/>
      <c r="B73" s="7"/>
      <c r="C73" s="7"/>
      <c r="D73" s="7"/>
      <c r="E73" s="7"/>
      <c r="F73" s="7"/>
      <c r="G73" s="35"/>
      <c r="H73" s="35"/>
      <c r="I73" s="35"/>
    </row>
    <row r="74" spans="1:9" ht="30" customHeight="1">
      <c r="A74" s="35"/>
      <c r="B74" s="7"/>
      <c r="C74" s="7"/>
      <c r="D74" s="7"/>
      <c r="E74" s="7"/>
      <c r="F74" s="7"/>
      <c r="G74" s="35"/>
      <c r="H74" s="35"/>
      <c r="I74" s="35"/>
    </row>
    <row r="75" spans="1:9" ht="30" customHeight="1">
      <c r="A75" s="35"/>
      <c r="B75" s="22"/>
      <c r="C75" s="22"/>
      <c r="D75" s="22"/>
      <c r="E75" s="22"/>
      <c r="F75" s="22"/>
      <c r="G75" s="35"/>
      <c r="H75" s="35"/>
      <c r="I75" s="35"/>
    </row>
    <row r="76" spans="1:9" ht="30" customHeight="1">
      <c r="A76" s="35"/>
      <c r="B76" s="21"/>
      <c r="C76" s="21"/>
      <c r="D76" s="21"/>
      <c r="E76" s="21"/>
      <c r="F76" s="21"/>
      <c r="G76" s="35"/>
      <c r="H76" s="35"/>
      <c r="I76" s="35"/>
    </row>
    <row r="77" spans="1:9" ht="30" customHeight="1">
      <c r="A77" s="35"/>
      <c r="B77" s="8"/>
      <c r="C77" s="8"/>
      <c r="D77" s="8"/>
      <c r="E77" s="8"/>
      <c r="F77" s="8"/>
      <c r="G77" s="35"/>
      <c r="H77" s="35"/>
      <c r="I77" s="35"/>
    </row>
    <row r="78" spans="1:9" ht="30" customHeight="1">
      <c r="A78" s="35"/>
      <c r="B78" s="7"/>
      <c r="C78" s="7"/>
      <c r="D78" s="7"/>
      <c r="E78" s="7"/>
      <c r="F78" s="7"/>
      <c r="G78" s="35"/>
      <c r="H78" s="35"/>
      <c r="I78" s="35"/>
    </row>
    <row r="79" spans="1:9" ht="30" customHeight="1">
      <c r="A79" s="35"/>
      <c r="B79" s="22"/>
      <c r="C79" s="22"/>
      <c r="D79" s="22"/>
      <c r="E79" s="21"/>
      <c r="F79" s="21"/>
      <c r="G79" s="35"/>
      <c r="H79" s="35"/>
      <c r="I79" s="35"/>
    </row>
    <row r="80" spans="1:9" ht="30" customHeight="1">
      <c r="A80" s="35"/>
      <c r="B80" s="7"/>
      <c r="C80" s="7"/>
      <c r="D80" s="7"/>
      <c r="E80" s="7"/>
      <c r="F80" s="7"/>
      <c r="G80" s="35"/>
      <c r="H80" s="35"/>
      <c r="I80" s="35"/>
    </row>
    <row r="81" spans="1:9" ht="30" customHeight="1">
      <c r="A81" s="35"/>
      <c r="B81" s="7"/>
      <c r="C81" s="7"/>
      <c r="D81" s="7"/>
      <c r="E81" s="7"/>
      <c r="F81" s="7"/>
      <c r="G81" s="35"/>
      <c r="H81" s="35"/>
      <c r="I81" s="35"/>
    </row>
    <row r="82" spans="1:9" ht="30" customHeight="1">
      <c r="A82" s="35"/>
      <c r="B82" s="7"/>
      <c r="C82" s="7"/>
      <c r="D82" s="7"/>
      <c r="E82" s="7"/>
      <c r="F82" s="7"/>
      <c r="G82" s="35"/>
      <c r="H82" s="35"/>
      <c r="I82" s="35"/>
    </row>
    <row r="83" spans="1:9" ht="30" customHeight="1">
      <c r="A83" s="35"/>
      <c r="B83" s="21"/>
      <c r="C83" s="21"/>
      <c r="D83" s="21"/>
      <c r="E83" s="21"/>
      <c r="F83" s="21"/>
      <c r="G83" s="35"/>
      <c r="H83" s="35"/>
      <c r="I83" s="35"/>
    </row>
    <row r="84" spans="1:9" ht="30" customHeight="1">
      <c r="A84" s="35"/>
      <c r="B84" s="21"/>
      <c r="C84" s="21"/>
      <c r="D84" s="21"/>
      <c r="E84" s="21"/>
      <c r="F84" s="21"/>
      <c r="G84" s="35"/>
      <c r="H84" s="35"/>
      <c r="I84" s="35"/>
    </row>
    <row r="85" spans="1:9" ht="30" customHeight="1">
      <c r="A85" s="35"/>
      <c r="B85" s="7"/>
      <c r="C85" s="7"/>
      <c r="D85" s="7"/>
      <c r="E85" s="7"/>
      <c r="F85" s="7"/>
      <c r="G85" s="35"/>
      <c r="H85" s="35"/>
      <c r="I85" s="35"/>
    </row>
    <row r="86" spans="1:9" ht="30" customHeight="1">
      <c r="A86" s="35"/>
      <c r="B86" s="7"/>
      <c r="C86" s="7"/>
      <c r="D86" s="7"/>
      <c r="E86" s="7"/>
      <c r="F86" s="7"/>
      <c r="G86" s="35"/>
      <c r="H86" s="35"/>
      <c r="I86" s="35"/>
    </row>
    <row r="87" spans="1:9" ht="30" customHeight="1">
      <c r="A87" s="35"/>
      <c r="B87" s="7"/>
      <c r="C87" s="7"/>
      <c r="D87" s="7"/>
      <c r="E87" s="7"/>
      <c r="F87" s="7"/>
      <c r="G87" s="35"/>
      <c r="H87" s="35"/>
      <c r="I87" s="35"/>
    </row>
    <row r="88" spans="1:9" ht="30" customHeight="1">
      <c r="A88" s="35"/>
      <c r="B88" s="7"/>
      <c r="C88" s="7"/>
      <c r="D88" s="7"/>
      <c r="E88" s="7"/>
      <c r="F88" s="7"/>
      <c r="G88" s="35"/>
      <c r="H88" s="35"/>
      <c r="I88" s="35"/>
    </row>
    <row r="89" spans="1:9" ht="30" customHeight="1">
      <c r="A89" s="35"/>
      <c r="B89" s="22"/>
      <c r="C89" s="22"/>
      <c r="D89" s="22"/>
      <c r="E89" s="22"/>
      <c r="F89" s="22"/>
      <c r="G89" s="35"/>
      <c r="H89" s="35"/>
      <c r="I89" s="35"/>
    </row>
    <row r="90" spans="1:9" ht="30" customHeight="1">
      <c r="A90" s="35"/>
      <c r="B90" s="22"/>
      <c r="C90" s="22"/>
      <c r="D90" s="22"/>
      <c r="E90" s="22"/>
      <c r="F90" s="22"/>
      <c r="G90" s="35"/>
      <c r="H90" s="35"/>
      <c r="I90" s="35"/>
    </row>
    <row r="91" spans="1:9" ht="30" customHeight="1">
      <c r="A91" s="35"/>
      <c r="B91" s="7"/>
      <c r="C91" s="7"/>
      <c r="D91" s="7"/>
      <c r="E91" s="7"/>
      <c r="F91" s="7"/>
      <c r="G91" s="35"/>
      <c r="H91" s="35"/>
      <c r="I91" s="35"/>
    </row>
    <row r="92" spans="1:9" ht="30" customHeight="1">
      <c r="A92" s="35"/>
      <c r="B92" s="7"/>
      <c r="C92" s="7"/>
      <c r="D92" s="7"/>
      <c r="E92" s="7"/>
      <c r="F92" s="7"/>
      <c r="G92" s="35"/>
      <c r="H92" s="35"/>
      <c r="I92" s="35"/>
    </row>
    <row r="93" spans="1:9" ht="30" customHeight="1">
      <c r="A93" s="35"/>
      <c r="B93" s="21"/>
      <c r="C93" s="21"/>
      <c r="D93" s="21"/>
      <c r="E93" s="21"/>
      <c r="F93" s="21"/>
      <c r="G93" s="35"/>
      <c r="H93" s="35"/>
      <c r="I93" s="35"/>
    </row>
    <row r="94" spans="1:9" ht="30" customHeight="1">
      <c r="A94" s="35"/>
      <c r="B94" s="7"/>
      <c r="C94" s="7"/>
      <c r="D94" s="7"/>
      <c r="E94" s="7"/>
      <c r="F94" s="7"/>
      <c r="G94" s="35"/>
      <c r="H94" s="35"/>
      <c r="I94" s="35"/>
    </row>
    <row r="95" spans="1:9" ht="30" customHeight="1">
      <c r="A95" s="35"/>
      <c r="B95" s="21"/>
      <c r="C95" s="21"/>
      <c r="D95" s="21"/>
      <c r="E95" s="21"/>
      <c r="F95" s="21"/>
      <c r="G95" s="35"/>
      <c r="H95" s="35"/>
      <c r="I95" s="35"/>
    </row>
    <row r="96" spans="1:9" ht="30" customHeight="1">
      <c r="A96" s="35"/>
      <c r="B96" s="7"/>
      <c r="C96" s="7"/>
      <c r="D96" s="7"/>
      <c r="E96" s="7"/>
      <c r="F96" s="7"/>
      <c r="G96" s="35"/>
      <c r="H96" s="35"/>
      <c r="I96" s="35"/>
    </row>
    <row r="97" spans="1:9" ht="30" customHeight="1">
      <c r="A97" s="35"/>
      <c r="B97" s="7"/>
      <c r="C97" s="7"/>
      <c r="D97" s="7"/>
      <c r="E97" s="7"/>
      <c r="F97" s="7"/>
      <c r="G97" s="35"/>
      <c r="H97" s="35"/>
      <c r="I97" s="35"/>
    </row>
    <row r="98" spans="1:9" ht="30" customHeight="1">
      <c r="A98" s="35"/>
      <c r="B98" s="7"/>
      <c r="C98" s="7"/>
      <c r="D98" s="7"/>
      <c r="E98" s="7"/>
      <c r="F98" s="7"/>
      <c r="G98" s="35"/>
      <c r="H98" s="35"/>
      <c r="I98" s="35"/>
    </row>
    <row r="99" spans="1:9" ht="30" customHeight="1">
      <c r="A99" s="35"/>
      <c r="B99" s="22"/>
      <c r="C99" s="22"/>
      <c r="D99" s="22"/>
      <c r="E99" s="22"/>
      <c r="F99" s="22"/>
      <c r="G99" s="35"/>
      <c r="H99" s="35"/>
      <c r="I99" s="35"/>
    </row>
    <row r="100" spans="1:9" ht="30" customHeight="1">
      <c r="A100" s="35"/>
      <c r="B100" s="7"/>
      <c r="C100" s="7"/>
      <c r="D100" s="7"/>
      <c r="E100" s="7"/>
      <c r="F100" s="7"/>
      <c r="G100" s="35"/>
      <c r="H100" s="35"/>
      <c r="I100" s="35"/>
    </row>
    <row r="101" spans="1:9" ht="30" customHeight="1">
      <c r="A101" s="35"/>
      <c r="B101" s="7"/>
      <c r="C101" s="7"/>
      <c r="D101" s="7"/>
      <c r="E101" s="7"/>
      <c r="F101" s="7"/>
      <c r="G101" s="35"/>
      <c r="H101" s="35"/>
      <c r="I101" s="35"/>
    </row>
    <row r="102" spans="1:9" ht="30" customHeight="1">
      <c r="A102" s="35"/>
      <c r="B102" s="7"/>
      <c r="C102" s="7"/>
      <c r="D102" s="7"/>
      <c r="E102" s="7"/>
      <c r="F102" s="7"/>
      <c r="G102" s="35"/>
      <c r="H102" s="35"/>
      <c r="I102" s="35"/>
    </row>
    <row r="103" spans="1:9" ht="30" customHeight="1">
      <c r="A103" s="35"/>
      <c r="B103" s="7"/>
      <c r="C103" s="7"/>
      <c r="D103" s="7"/>
      <c r="E103" s="7"/>
      <c r="F103" s="7"/>
      <c r="G103" s="35"/>
      <c r="H103" s="35"/>
      <c r="I103" s="35"/>
    </row>
    <row r="104" spans="1:9" ht="30" customHeight="1">
      <c r="A104" s="35"/>
      <c r="B104" s="21"/>
      <c r="C104" s="21"/>
      <c r="D104" s="21"/>
      <c r="E104" s="21"/>
      <c r="F104" s="21"/>
      <c r="G104" s="35"/>
      <c r="H104" s="35"/>
      <c r="I104" s="35"/>
    </row>
    <row r="105" spans="1:9" ht="30" customHeight="1">
      <c r="A105" s="35"/>
      <c r="B105" s="7"/>
      <c r="C105" s="7"/>
      <c r="D105" s="7"/>
      <c r="E105" s="7"/>
      <c r="F105" s="7"/>
      <c r="G105" s="35"/>
      <c r="H105" s="35"/>
      <c r="I105" s="35"/>
    </row>
    <row r="106" spans="1:9" ht="30" customHeight="1">
      <c r="A106" s="35"/>
      <c r="B106" s="21"/>
      <c r="C106" s="21"/>
      <c r="D106" s="21"/>
      <c r="E106" s="21"/>
      <c r="F106" s="21"/>
      <c r="G106" s="35"/>
      <c r="H106" s="35"/>
      <c r="I106" s="35"/>
    </row>
    <row r="107" spans="1:9" ht="30" customHeight="1">
      <c r="A107" s="35"/>
      <c r="B107" s="7"/>
      <c r="C107" s="7"/>
      <c r="D107" s="7"/>
      <c r="E107" s="7"/>
      <c r="F107" s="7"/>
      <c r="G107" s="35"/>
      <c r="H107" s="35"/>
      <c r="I107" s="35"/>
    </row>
    <row r="108" spans="1:9" ht="30" customHeight="1">
      <c r="A108" s="35"/>
      <c r="B108" s="7"/>
      <c r="C108" s="7"/>
      <c r="D108" s="7"/>
      <c r="E108" s="7"/>
      <c r="F108" s="7"/>
      <c r="G108" s="35"/>
      <c r="H108" s="35"/>
      <c r="I108" s="35"/>
    </row>
    <row r="109" spans="1:9" ht="30" customHeight="1">
      <c r="A109" s="35"/>
      <c r="B109" s="7"/>
      <c r="C109" s="7"/>
      <c r="D109" s="7"/>
      <c r="E109" s="7"/>
      <c r="F109" s="7"/>
      <c r="G109" s="35"/>
      <c r="H109" s="35"/>
      <c r="I109" s="35"/>
    </row>
    <row r="110" spans="1:9" ht="30" customHeight="1">
      <c r="A110" s="35"/>
      <c r="B110" s="21"/>
      <c r="C110" s="21"/>
      <c r="D110" s="21"/>
      <c r="E110" s="21"/>
      <c r="F110" s="21"/>
      <c r="G110" s="35"/>
      <c r="H110" s="35"/>
      <c r="I110" s="35"/>
    </row>
    <row r="111" spans="1:9" ht="30" customHeight="1">
      <c r="A111" s="35"/>
      <c r="B111" s="21"/>
      <c r="C111" s="21"/>
      <c r="D111" s="21"/>
      <c r="E111" s="21"/>
      <c r="F111" s="21"/>
      <c r="G111" s="35"/>
      <c r="H111" s="35"/>
      <c r="I111" s="35"/>
    </row>
    <row r="112" spans="1:9" ht="30" customHeight="1">
      <c r="A112" s="35"/>
      <c r="B112" s="21"/>
      <c r="C112" s="21"/>
      <c r="D112" s="21"/>
      <c r="E112" s="21"/>
      <c r="F112" s="21"/>
      <c r="G112" s="35"/>
      <c r="H112" s="35"/>
      <c r="I112" s="35"/>
    </row>
    <row r="113" spans="1:9" ht="30" customHeight="1">
      <c r="A113" s="35"/>
      <c r="B113" s="7"/>
      <c r="C113" s="7"/>
      <c r="D113" s="7"/>
      <c r="E113" s="7"/>
      <c r="F113" s="7"/>
      <c r="G113" s="35"/>
      <c r="H113" s="35"/>
      <c r="I113" s="35"/>
    </row>
    <row r="114" spans="1:9" ht="30" customHeight="1">
      <c r="A114" s="35"/>
      <c r="B114" s="7"/>
      <c r="C114" s="7"/>
      <c r="D114" s="7"/>
      <c r="E114" s="7"/>
      <c r="F114" s="7"/>
      <c r="G114" s="35"/>
      <c r="H114" s="35"/>
      <c r="I114" s="35"/>
    </row>
    <row r="115" spans="1:9" ht="30" customHeight="1">
      <c r="A115" s="35"/>
      <c r="B115" s="7"/>
      <c r="C115" s="7"/>
      <c r="D115" s="7"/>
      <c r="E115" s="7"/>
      <c r="F115" s="7"/>
      <c r="G115" s="35"/>
      <c r="H115" s="35"/>
      <c r="I115" s="35"/>
    </row>
    <row r="116" spans="1:9" ht="30" customHeight="1">
      <c r="A116" s="35"/>
      <c r="B116" s="7"/>
      <c r="C116" s="7"/>
      <c r="D116" s="7"/>
      <c r="E116" s="7"/>
      <c r="F116" s="7"/>
      <c r="G116" s="35"/>
      <c r="H116" s="35"/>
      <c r="I116" s="35"/>
    </row>
    <row r="117" spans="1:9" ht="30" customHeight="1">
      <c r="A117" s="35"/>
      <c r="B117" s="7"/>
      <c r="C117" s="7"/>
      <c r="D117" s="7"/>
      <c r="E117" s="7"/>
      <c r="F117" s="7"/>
      <c r="G117" s="35"/>
      <c r="H117" s="35"/>
      <c r="I117" s="35"/>
    </row>
    <row r="118" spans="1:9" ht="30" customHeight="1">
      <c r="A118" s="35"/>
      <c r="B118" s="7"/>
      <c r="C118" s="7"/>
      <c r="D118" s="7"/>
      <c r="E118" s="7"/>
      <c r="F118" s="7"/>
      <c r="G118" s="35"/>
      <c r="H118" s="35"/>
      <c r="I118" s="35"/>
    </row>
    <row r="119" spans="1:9" ht="30" customHeight="1">
      <c r="A119" s="35"/>
      <c r="B119" s="7"/>
      <c r="C119" s="7"/>
      <c r="D119" s="7"/>
      <c r="E119" s="7"/>
      <c r="F119" s="7"/>
      <c r="G119" s="35"/>
      <c r="H119" s="35"/>
      <c r="I119" s="35"/>
    </row>
    <row r="120" spans="1:9" ht="30" customHeight="1">
      <c r="A120" s="35"/>
      <c r="B120" s="21"/>
      <c r="C120" s="21"/>
      <c r="D120" s="21"/>
      <c r="E120" s="21"/>
      <c r="F120" s="21"/>
      <c r="G120" s="35"/>
      <c r="H120" s="35"/>
      <c r="I120" s="35"/>
    </row>
    <row r="121" spans="1:9" ht="30" customHeight="1">
      <c r="A121" s="35"/>
      <c r="B121" s="7"/>
      <c r="C121" s="7"/>
      <c r="D121" s="7"/>
      <c r="E121" s="7"/>
      <c r="F121" s="7"/>
      <c r="G121" s="35"/>
      <c r="H121" s="35"/>
      <c r="I121" s="35"/>
    </row>
    <row r="122" spans="1:9" ht="30" customHeight="1">
      <c r="A122" s="35"/>
      <c r="B122" s="7"/>
      <c r="C122" s="7"/>
      <c r="D122" s="7"/>
      <c r="E122" s="7"/>
      <c r="F122" s="7"/>
      <c r="G122" s="35"/>
      <c r="H122" s="35"/>
      <c r="I122" s="35"/>
    </row>
    <row r="123" spans="1:9" ht="30" customHeight="1">
      <c r="A123" s="35"/>
      <c r="B123" s="7"/>
      <c r="C123" s="7"/>
      <c r="D123" s="7"/>
      <c r="E123" s="7"/>
      <c r="F123" s="7"/>
      <c r="G123" s="35"/>
      <c r="H123" s="35"/>
      <c r="I123" s="35"/>
    </row>
    <row r="124" spans="1:9" ht="30" customHeight="1">
      <c r="A124" s="35"/>
      <c r="B124" s="7"/>
      <c r="C124" s="7"/>
      <c r="D124" s="7"/>
      <c r="E124" s="7"/>
      <c r="F124" s="7"/>
      <c r="G124" s="35"/>
      <c r="H124" s="35"/>
      <c r="I124" s="35"/>
    </row>
    <row r="125" spans="1:9" ht="30" customHeight="1">
      <c r="A125" s="35"/>
      <c r="B125" s="22"/>
      <c r="C125" s="22"/>
      <c r="D125" s="22"/>
      <c r="E125" s="22"/>
      <c r="F125" s="22"/>
      <c r="G125" s="35"/>
      <c r="H125" s="35"/>
      <c r="I125" s="35"/>
    </row>
    <row r="126" spans="1:9" ht="30" customHeight="1">
      <c r="A126" s="35"/>
      <c r="B126" s="7"/>
      <c r="C126" s="7"/>
      <c r="D126" s="7"/>
      <c r="E126" s="7"/>
      <c r="F126" s="7"/>
      <c r="G126" s="35"/>
      <c r="H126" s="35"/>
      <c r="I126" s="35"/>
    </row>
    <row r="127" spans="1:9" ht="30" customHeight="1">
      <c r="A127" s="35"/>
      <c r="B127" s="22"/>
      <c r="C127" s="22"/>
      <c r="D127" s="22"/>
      <c r="E127" s="22"/>
      <c r="F127" s="35"/>
      <c r="G127" s="35"/>
      <c r="H127" s="35"/>
      <c r="I127" s="35"/>
    </row>
    <row r="128" spans="1:9" ht="30" customHeight="1">
      <c r="A128" s="35"/>
      <c r="B128" s="22"/>
      <c r="C128" s="22"/>
      <c r="D128" s="22"/>
      <c r="E128" s="22"/>
      <c r="F128" s="22"/>
      <c r="G128" s="35"/>
      <c r="H128" s="35"/>
      <c r="I128" s="35"/>
    </row>
    <row r="129" spans="1:9" ht="30" customHeight="1">
      <c r="A129" s="35"/>
      <c r="B129" s="7"/>
      <c r="C129" s="7"/>
      <c r="D129" s="7"/>
      <c r="E129" s="7"/>
      <c r="F129" s="7"/>
      <c r="G129" s="35"/>
      <c r="H129" s="35"/>
      <c r="I129" s="35"/>
    </row>
    <row r="130" spans="1:9" ht="30" customHeight="1">
      <c r="A130" s="35"/>
      <c r="B130" s="7"/>
      <c r="C130" s="7"/>
      <c r="D130" s="7"/>
      <c r="E130" s="7"/>
      <c r="F130" s="7"/>
      <c r="G130" s="35"/>
      <c r="H130" s="35"/>
      <c r="I130" s="35"/>
    </row>
    <row r="131" spans="1:9" ht="30" customHeight="1">
      <c r="A131" s="35"/>
      <c r="B131" s="7"/>
      <c r="C131" s="7"/>
      <c r="D131" s="7"/>
      <c r="E131" s="7"/>
      <c r="F131" s="7"/>
      <c r="G131" s="35"/>
      <c r="H131" s="35"/>
      <c r="I131" s="35"/>
    </row>
    <row r="132" spans="1:9" ht="30" customHeight="1">
      <c r="A132" s="35"/>
      <c r="B132" s="7"/>
      <c r="C132" s="7"/>
      <c r="D132" s="7"/>
      <c r="E132" s="7"/>
      <c r="F132" s="7"/>
      <c r="G132" s="35"/>
      <c r="H132" s="35"/>
      <c r="I132" s="35"/>
    </row>
    <row r="133" spans="1:9" ht="30" customHeight="1">
      <c r="A133" s="35"/>
      <c r="B133" s="7"/>
      <c r="C133" s="7"/>
      <c r="D133" s="7"/>
      <c r="E133" s="7"/>
      <c r="F133" s="7"/>
      <c r="G133" s="35"/>
      <c r="H133" s="35"/>
      <c r="I133" s="35"/>
    </row>
    <row r="134" spans="1:9" ht="30" customHeight="1">
      <c r="A134" s="35"/>
      <c r="B134" s="7"/>
      <c r="C134" s="7"/>
      <c r="D134" s="7"/>
      <c r="E134" s="7"/>
      <c r="F134" s="7"/>
      <c r="G134" s="35"/>
      <c r="H134" s="35"/>
      <c r="I134" s="35"/>
    </row>
    <row r="135" spans="1:9" ht="30" customHeight="1">
      <c r="A135" s="35"/>
      <c r="B135" s="8"/>
      <c r="C135" s="8"/>
      <c r="D135" s="8"/>
      <c r="E135" s="8"/>
      <c r="F135" s="8"/>
      <c r="G135" s="35"/>
      <c r="H135" s="35"/>
      <c r="I135" s="35"/>
    </row>
    <row r="136" spans="1:9" ht="30" customHeight="1">
      <c r="A136" s="35"/>
      <c r="B136" s="7"/>
      <c r="C136" s="7"/>
      <c r="D136" s="7"/>
      <c r="E136" s="7"/>
      <c r="F136" s="7"/>
      <c r="G136" s="35"/>
      <c r="H136" s="35"/>
      <c r="I136" s="35"/>
    </row>
    <row r="137" spans="1:9" ht="30" customHeight="1">
      <c r="A137" s="35"/>
      <c r="B137" s="7"/>
      <c r="C137" s="7"/>
      <c r="D137" s="7"/>
      <c r="E137" s="7"/>
      <c r="F137" s="7"/>
      <c r="G137" s="35"/>
      <c r="H137" s="35"/>
      <c r="I137" s="35"/>
    </row>
    <row r="138" spans="1:9" ht="30" customHeight="1">
      <c r="A138" s="35"/>
      <c r="B138" s="7"/>
      <c r="C138" s="7"/>
      <c r="D138" s="7"/>
      <c r="E138" s="7"/>
      <c r="F138" s="7"/>
      <c r="G138" s="35"/>
      <c r="H138" s="35"/>
      <c r="I138" s="35"/>
    </row>
    <row r="139" spans="1:9" ht="30" customHeight="1">
      <c r="A139" s="35"/>
      <c r="B139" s="7"/>
      <c r="C139" s="7"/>
      <c r="D139" s="7"/>
      <c r="E139" s="7"/>
      <c r="F139" s="7"/>
      <c r="G139" s="35"/>
      <c r="H139" s="35"/>
      <c r="I139" s="35"/>
    </row>
    <row r="140" spans="1:9" ht="30" customHeight="1">
      <c r="A140" s="35"/>
      <c r="B140" s="7"/>
      <c r="C140" s="7"/>
      <c r="D140" s="7"/>
      <c r="E140" s="7"/>
      <c r="F140" s="7"/>
      <c r="G140" s="35"/>
      <c r="H140" s="35"/>
      <c r="I140" s="35"/>
    </row>
    <row r="141" spans="1:9" ht="30" customHeight="1">
      <c r="A141" s="35"/>
      <c r="B141" s="7"/>
      <c r="C141" s="7"/>
      <c r="D141" s="7"/>
      <c r="E141" s="7"/>
      <c r="F141" s="7"/>
      <c r="G141" s="35"/>
      <c r="H141" s="35"/>
      <c r="I141" s="35"/>
    </row>
    <row r="142" spans="1:9" ht="30" customHeight="1">
      <c r="A142" s="35"/>
      <c r="B142" s="7"/>
      <c r="C142" s="7"/>
      <c r="D142" s="7"/>
      <c r="E142" s="7"/>
      <c r="F142" s="7"/>
      <c r="G142" s="35"/>
      <c r="H142" s="35"/>
      <c r="I142" s="35"/>
    </row>
    <row r="143" spans="1:9" ht="30" customHeight="1">
      <c r="A143" s="35"/>
      <c r="B143" s="7"/>
      <c r="C143" s="7"/>
      <c r="D143" s="7"/>
      <c r="E143" s="7"/>
      <c r="F143" s="7"/>
      <c r="G143" s="35"/>
      <c r="H143" s="35"/>
      <c r="I143" s="35"/>
    </row>
    <row r="144" spans="1:9" ht="30" customHeight="1">
      <c r="A144" s="35"/>
      <c r="B144" s="7"/>
      <c r="C144" s="7"/>
      <c r="D144" s="7"/>
      <c r="E144" s="7"/>
      <c r="F144" s="7"/>
      <c r="G144" s="35"/>
      <c r="H144" s="35"/>
      <c r="I144" s="35"/>
    </row>
    <row r="145" spans="1:9" ht="30" customHeight="1">
      <c r="A145" s="35"/>
      <c r="B145" s="7"/>
      <c r="C145" s="7"/>
      <c r="D145" s="7"/>
      <c r="E145" s="7"/>
      <c r="F145" s="7"/>
      <c r="G145" s="35"/>
      <c r="H145" s="35"/>
      <c r="I145" s="35"/>
    </row>
    <row r="146" spans="1:9" ht="30" customHeight="1">
      <c r="A146" s="35"/>
      <c r="B146" s="7"/>
      <c r="C146" s="7"/>
      <c r="D146" s="7"/>
      <c r="E146" s="7"/>
      <c r="F146" s="7"/>
      <c r="G146" s="35"/>
      <c r="H146" s="35"/>
      <c r="I146" s="35"/>
    </row>
    <row r="147" spans="1:9" ht="30" customHeight="1">
      <c r="A147" s="35"/>
      <c r="B147" s="7"/>
      <c r="C147" s="7"/>
      <c r="D147" s="7"/>
      <c r="E147" s="7"/>
      <c r="F147" s="7"/>
      <c r="G147" s="35"/>
      <c r="H147" s="35"/>
      <c r="I147" s="35"/>
    </row>
    <row r="148" spans="1:9" ht="30" customHeight="1">
      <c r="A148" s="35"/>
      <c r="B148" s="7"/>
      <c r="C148" s="7"/>
      <c r="D148" s="7"/>
      <c r="E148" s="7"/>
      <c r="F148" s="7"/>
      <c r="G148" s="35"/>
      <c r="H148" s="35"/>
      <c r="I148" s="35"/>
    </row>
    <row r="149" spans="1:9" ht="30" customHeight="1">
      <c r="A149" s="35"/>
      <c r="B149" s="22"/>
      <c r="C149" s="22"/>
      <c r="D149" s="22"/>
      <c r="E149" s="22"/>
      <c r="F149" s="22"/>
      <c r="G149" s="35"/>
      <c r="H149" s="35"/>
      <c r="I149" s="35"/>
    </row>
    <row r="150" spans="1:9" ht="30" customHeight="1">
      <c r="A150" s="35"/>
      <c r="B150" s="21"/>
      <c r="C150" s="21"/>
      <c r="D150" s="21"/>
      <c r="E150" s="21"/>
      <c r="F150" s="21"/>
      <c r="G150" s="35"/>
      <c r="H150" s="35"/>
      <c r="I150" s="35"/>
    </row>
    <row r="151" spans="1:9" ht="30" customHeight="1">
      <c r="A151" s="35"/>
      <c r="B151" s="7"/>
      <c r="C151" s="7"/>
      <c r="D151" s="7"/>
      <c r="E151" s="7"/>
      <c r="F151" s="7"/>
      <c r="G151" s="35"/>
      <c r="H151" s="35"/>
      <c r="I151" s="35"/>
    </row>
    <row r="152" spans="1:9" ht="30" customHeight="1">
      <c r="A152" s="35"/>
      <c r="B152" s="7"/>
      <c r="C152" s="7"/>
      <c r="D152" s="7"/>
      <c r="E152" s="7"/>
      <c r="F152" s="7"/>
      <c r="G152" s="35"/>
      <c r="H152" s="35"/>
      <c r="I152" s="35"/>
    </row>
    <row r="153" spans="1:9" ht="30" customHeight="1">
      <c r="A153" s="35"/>
      <c r="B153" s="21"/>
      <c r="C153" s="21"/>
      <c r="D153" s="21"/>
      <c r="E153" s="21"/>
      <c r="F153" s="21"/>
      <c r="G153" s="35"/>
      <c r="H153" s="35"/>
      <c r="I153" s="35"/>
    </row>
    <row r="154" spans="1:9" ht="30" customHeight="1">
      <c r="A154" s="35"/>
      <c r="B154" s="7"/>
      <c r="C154" s="7"/>
      <c r="D154" s="7"/>
      <c r="E154" s="7"/>
      <c r="F154" s="7"/>
      <c r="G154" s="35"/>
      <c r="H154" s="35"/>
      <c r="I154" s="35"/>
    </row>
    <row r="155" spans="1:9" ht="30" customHeight="1">
      <c r="A155" s="35"/>
      <c r="B155" s="21"/>
      <c r="C155" s="21"/>
      <c r="D155" s="21"/>
      <c r="E155" s="21"/>
      <c r="F155" s="21"/>
      <c r="G155" s="35"/>
      <c r="H155" s="35"/>
      <c r="I155" s="35"/>
    </row>
    <row r="156" spans="1:9" ht="30" customHeight="1">
      <c r="A156" s="35"/>
      <c r="B156" s="7"/>
      <c r="C156" s="7"/>
      <c r="D156" s="7"/>
      <c r="E156" s="7"/>
      <c r="F156" s="7"/>
      <c r="G156" s="35"/>
      <c r="H156" s="35"/>
      <c r="I156" s="35"/>
    </row>
    <row r="157" spans="1:9" ht="30" customHeight="1">
      <c r="A157" s="35"/>
      <c r="B157" s="7"/>
      <c r="C157" s="7"/>
      <c r="D157" s="7"/>
      <c r="E157" s="7"/>
      <c r="F157" s="7"/>
      <c r="G157" s="35"/>
      <c r="H157" s="35"/>
      <c r="I157" s="35"/>
    </row>
    <row r="158" spans="1:9" ht="30" customHeight="1">
      <c r="A158" s="35"/>
      <c r="B158" s="7"/>
      <c r="C158" s="7"/>
      <c r="D158" s="7"/>
      <c r="E158" s="7"/>
      <c r="F158" s="7"/>
      <c r="G158" s="35"/>
      <c r="H158" s="35"/>
      <c r="I158" s="35"/>
    </row>
    <row r="159" spans="1:9" ht="30" customHeight="1">
      <c r="A159" s="35"/>
      <c r="B159" s="21"/>
      <c r="C159" s="21"/>
      <c r="D159" s="21"/>
      <c r="E159" s="21"/>
      <c r="F159" s="21"/>
      <c r="G159" s="35"/>
      <c r="H159" s="35"/>
      <c r="I159" s="35"/>
    </row>
    <row r="160" spans="1:9" ht="30" customHeight="1">
      <c r="A160" s="35"/>
      <c r="B160" s="7"/>
      <c r="C160" s="7"/>
      <c r="D160" s="7"/>
      <c r="E160" s="7"/>
      <c r="F160" s="7"/>
      <c r="G160" s="35"/>
      <c r="H160" s="35"/>
      <c r="I160" s="35"/>
    </row>
    <row r="161" spans="1:9" ht="30" customHeight="1">
      <c r="A161" s="35"/>
      <c r="B161" s="21"/>
      <c r="C161" s="21"/>
      <c r="D161" s="21"/>
      <c r="E161" s="21"/>
      <c r="F161" s="21"/>
      <c r="G161" s="35"/>
      <c r="H161" s="35"/>
      <c r="I161" s="35"/>
    </row>
    <row r="162" spans="1:9" ht="30" customHeight="1">
      <c r="A162" s="35"/>
      <c r="B162" s="7"/>
      <c r="C162" s="7"/>
      <c r="D162" s="7"/>
      <c r="E162" s="7"/>
      <c r="F162" s="7"/>
      <c r="G162" s="35"/>
      <c r="H162" s="35"/>
      <c r="I162" s="35"/>
    </row>
    <row r="163" spans="1:9" ht="30" customHeight="1">
      <c r="A163" s="35"/>
      <c r="B163" s="7"/>
      <c r="C163" s="7"/>
      <c r="D163" s="7"/>
      <c r="E163" s="7"/>
      <c r="F163" s="7"/>
      <c r="G163" s="35"/>
      <c r="H163" s="35"/>
      <c r="I163" s="35"/>
    </row>
    <row r="164" spans="1:9" ht="30" customHeight="1">
      <c r="A164" s="35"/>
      <c r="B164" s="7"/>
      <c r="C164" s="7"/>
      <c r="D164" s="7"/>
      <c r="E164" s="7"/>
      <c r="F164" s="7"/>
      <c r="G164" s="35"/>
      <c r="H164" s="35"/>
      <c r="I164" s="35"/>
    </row>
    <row r="165" spans="1:9" ht="30" customHeight="1">
      <c r="A165" s="35"/>
      <c r="B165" s="21"/>
      <c r="C165" s="21"/>
      <c r="D165" s="21"/>
      <c r="E165" s="21"/>
      <c r="F165" s="21"/>
      <c r="G165" s="35"/>
      <c r="H165" s="35"/>
      <c r="I165" s="35"/>
    </row>
    <row r="166" spans="1:9" ht="30" customHeight="1">
      <c r="A166" s="35"/>
      <c r="B166" s="7"/>
      <c r="C166" s="7"/>
      <c r="D166" s="7"/>
      <c r="E166" s="7"/>
      <c r="F166" s="7"/>
      <c r="G166" s="35"/>
      <c r="H166" s="35"/>
      <c r="I166" s="35"/>
    </row>
    <row r="167" spans="1:9" ht="30" customHeight="1">
      <c r="A167" s="35"/>
      <c r="B167" s="7"/>
      <c r="C167" s="7"/>
      <c r="D167" s="7"/>
      <c r="E167" s="7"/>
      <c r="F167" s="7"/>
      <c r="G167" s="35"/>
      <c r="H167" s="35"/>
      <c r="I167" s="35"/>
    </row>
    <row r="168" spans="1:9" ht="30" customHeight="1">
      <c r="A168" s="35"/>
      <c r="B168" s="21"/>
      <c r="C168" s="21"/>
      <c r="D168" s="21"/>
      <c r="E168" s="21"/>
      <c r="F168" s="21"/>
      <c r="G168" s="35"/>
      <c r="H168" s="35"/>
      <c r="I168" s="35"/>
    </row>
    <row r="169" spans="1:9" ht="30" customHeight="1">
      <c r="A169" s="35"/>
      <c r="B169" s="7"/>
      <c r="C169" s="7"/>
      <c r="D169" s="7"/>
      <c r="E169" s="7"/>
      <c r="F169" s="7"/>
      <c r="G169" s="35"/>
      <c r="H169" s="35"/>
      <c r="I169" s="35"/>
    </row>
    <row r="170" spans="1:9" ht="30" customHeight="1">
      <c r="A170" s="35"/>
      <c r="B170" s="7"/>
      <c r="C170" s="21"/>
      <c r="D170" s="7"/>
      <c r="E170" s="7"/>
      <c r="F170" s="7"/>
      <c r="G170" s="35"/>
      <c r="H170" s="35"/>
      <c r="I170" s="35"/>
    </row>
    <row r="171" spans="1:9" ht="30" customHeight="1">
      <c r="A171" s="35"/>
      <c r="B171" s="21"/>
      <c r="C171" s="21"/>
      <c r="D171" s="21"/>
      <c r="E171" s="21"/>
      <c r="F171" s="21"/>
      <c r="G171" s="35"/>
      <c r="H171" s="35"/>
      <c r="I171" s="35"/>
    </row>
    <row r="172" spans="1:9" ht="30" customHeight="1">
      <c r="A172" s="35"/>
      <c r="B172" s="7"/>
      <c r="C172" s="7"/>
      <c r="D172" s="7"/>
      <c r="E172" s="7"/>
      <c r="F172" s="7"/>
      <c r="G172" s="35"/>
      <c r="H172" s="35"/>
      <c r="I172" s="35"/>
    </row>
    <row r="173" spans="1:9" ht="30" customHeight="1">
      <c r="A173" s="35"/>
      <c r="B173" s="21"/>
      <c r="C173" s="21"/>
      <c r="D173" s="21"/>
      <c r="E173" s="21"/>
      <c r="F173" s="21"/>
      <c r="G173" s="35"/>
      <c r="H173" s="35"/>
      <c r="I173" s="35"/>
    </row>
    <row r="174" spans="1:9" ht="30" customHeight="1">
      <c r="A174" s="35"/>
      <c r="B174" s="7"/>
      <c r="C174" s="7"/>
      <c r="D174" s="7"/>
      <c r="E174" s="7"/>
      <c r="F174" s="7"/>
      <c r="G174" s="35"/>
      <c r="H174" s="35"/>
      <c r="I174" s="35"/>
    </row>
    <row r="175" spans="1:9" ht="30" customHeight="1">
      <c r="A175" s="35"/>
      <c r="B175" s="7"/>
      <c r="C175" s="7"/>
      <c r="D175" s="7"/>
      <c r="E175" s="7"/>
      <c r="F175" s="7"/>
      <c r="G175" s="35"/>
      <c r="H175" s="35"/>
      <c r="I175" s="35"/>
    </row>
    <row r="176" spans="1:9" ht="30" customHeight="1">
      <c r="A176" s="35"/>
      <c r="B176" s="35"/>
      <c r="C176" s="35"/>
      <c r="D176" s="35"/>
      <c r="E176" s="7"/>
      <c r="F176" s="7"/>
      <c r="G176" s="35"/>
      <c r="H176" s="35"/>
      <c r="I176" s="35"/>
    </row>
    <row r="177" spans="1:13" ht="30" customHeight="1">
      <c r="A177" s="35"/>
      <c r="B177" s="35"/>
      <c r="C177" s="35"/>
      <c r="D177" s="35"/>
      <c r="E177" s="7"/>
      <c r="F177" s="7"/>
      <c r="G177" s="35"/>
      <c r="H177" s="35"/>
      <c r="I177" s="35"/>
    </row>
    <row r="178" spans="1:13" ht="30" customHeight="1">
      <c r="A178" s="35"/>
      <c r="B178" s="35"/>
      <c r="C178" s="35"/>
      <c r="D178" s="35"/>
      <c r="E178" s="7"/>
      <c r="F178" s="7"/>
      <c r="G178" s="35"/>
      <c r="H178" s="35"/>
      <c r="I178" s="35"/>
    </row>
    <row r="179" spans="1:13" ht="30" customHeight="1">
      <c r="A179" s="35"/>
      <c r="B179" s="35"/>
      <c r="C179" s="35"/>
      <c r="D179" s="35"/>
      <c r="E179" s="7"/>
      <c r="F179" s="7"/>
      <c r="G179" s="35"/>
      <c r="H179" s="35"/>
      <c r="I179" s="35"/>
    </row>
    <row r="180" spans="1:13" ht="30" customHeight="1">
      <c r="A180" s="35"/>
      <c r="B180" s="35"/>
      <c r="C180" s="35"/>
      <c r="D180" s="35"/>
      <c r="E180" s="7"/>
      <c r="F180" s="7"/>
      <c r="G180" s="35"/>
      <c r="H180" s="35"/>
      <c r="I180" s="35"/>
    </row>
    <row r="181" spans="1:13" ht="30" customHeight="1">
      <c r="A181" s="35"/>
      <c r="B181" s="35"/>
      <c r="C181" s="35"/>
      <c r="D181" s="35"/>
      <c r="E181" s="7"/>
      <c r="F181" s="7"/>
      <c r="G181" s="35"/>
      <c r="H181" s="35"/>
      <c r="I181" s="35"/>
    </row>
    <row r="182" spans="1:13" ht="30" customHeight="1">
      <c r="A182" s="35"/>
      <c r="B182" s="35"/>
      <c r="C182" s="35"/>
      <c r="D182" s="35"/>
      <c r="E182" s="7"/>
      <c r="F182" s="7"/>
      <c r="G182" s="35"/>
      <c r="H182" s="35"/>
      <c r="I182" s="35"/>
    </row>
    <row r="183" spans="1:13" ht="30" customHeight="1">
      <c r="A183" s="35"/>
      <c r="B183" s="35"/>
      <c r="C183" s="35"/>
      <c r="D183" s="35"/>
      <c r="E183" s="35"/>
      <c r="F183" s="35"/>
      <c r="G183" s="35"/>
      <c r="H183" s="35"/>
      <c r="I183" s="35"/>
    </row>
    <row r="184" spans="1:13" ht="30" customHeight="1">
      <c r="A184" s="35"/>
      <c r="B184" s="35"/>
      <c r="C184" s="35"/>
      <c r="D184" s="35"/>
      <c r="E184" s="7"/>
      <c r="F184" s="7"/>
      <c r="G184" s="35"/>
      <c r="H184" s="35"/>
      <c r="I184" s="35"/>
    </row>
    <row r="185" spans="1:13" ht="30" customHeight="1">
      <c r="A185" s="35"/>
      <c r="B185" s="35"/>
      <c r="C185" s="35"/>
      <c r="D185" s="35"/>
      <c r="E185" s="7"/>
      <c r="F185" s="7"/>
      <c r="G185" s="35"/>
      <c r="H185" s="35"/>
      <c r="I185" s="35"/>
    </row>
    <row r="186" spans="1:13" ht="30" customHeight="1">
      <c r="A186" s="35"/>
      <c r="B186" s="35"/>
      <c r="C186" s="35"/>
      <c r="D186" s="35"/>
      <c r="E186" s="7"/>
      <c r="F186" s="7"/>
      <c r="G186" s="35"/>
      <c r="H186" s="35"/>
      <c r="I186" s="35"/>
    </row>
    <row r="187" spans="1:13" ht="30" customHeight="1">
      <c r="M187" s="21"/>
    </row>
    <row r="188" spans="1:13" ht="30" customHeight="1">
      <c r="M188" s="10"/>
    </row>
    <row r="189" spans="1:13" ht="30" customHeight="1">
      <c r="M189" s="22"/>
    </row>
    <row r="190" spans="1:13" ht="30" customHeight="1">
      <c r="M190" s="10"/>
    </row>
    <row r="191" spans="1:13" ht="30" customHeight="1">
      <c r="M191" s="10"/>
    </row>
    <row r="192" spans="1:13" ht="30" customHeight="1">
      <c r="M192" s="10"/>
    </row>
    <row r="193" spans="13:13" ht="30" customHeight="1">
      <c r="M193" s="10"/>
    </row>
    <row r="194" spans="13:13" ht="30" customHeight="1">
      <c r="M194" s="22"/>
    </row>
    <row r="195" spans="13:13" ht="30" customHeight="1">
      <c r="M195" s="22"/>
    </row>
    <row r="196" spans="13:13" ht="30" customHeight="1">
      <c r="M196" s="10"/>
    </row>
    <row r="197" spans="13:13" ht="30" customHeight="1">
      <c r="M197" s="22"/>
    </row>
    <row r="198" spans="13:13" ht="30" customHeight="1">
      <c r="M198" s="7"/>
    </row>
    <row r="199" spans="13:13" ht="30" customHeight="1">
      <c r="M199" s="7"/>
    </row>
    <row r="200" spans="13:13" ht="30" customHeight="1">
      <c r="M200" s="10"/>
    </row>
    <row r="201" spans="13:13" ht="30" customHeight="1">
      <c r="M201" s="21"/>
    </row>
    <row r="202" spans="13:13" ht="30" customHeight="1">
      <c r="M202" s="21"/>
    </row>
    <row r="203" spans="13:13" ht="30" customHeight="1">
      <c r="M203" s="10"/>
    </row>
    <row r="204" spans="13:13" ht="30" customHeight="1">
      <c r="M204" s="7"/>
    </row>
    <row r="205" spans="13:13" ht="30" customHeight="1">
      <c r="M205" s="10"/>
    </row>
    <row r="206" spans="13:13" ht="30" customHeight="1">
      <c r="M206" s="10"/>
    </row>
    <row r="207" spans="13:13" ht="30" customHeight="1">
      <c r="M207" s="22"/>
    </row>
    <row r="208" spans="13:13" ht="30" customHeight="1">
      <c r="M208" s="10"/>
    </row>
    <row r="209" spans="13:13" ht="30" customHeight="1">
      <c r="M209" s="21"/>
    </row>
    <row r="210" spans="13:13" ht="30" customHeight="1">
      <c r="M210" s="10"/>
    </row>
    <row r="211" spans="13:13" ht="30" customHeight="1">
      <c r="M211" s="21"/>
    </row>
    <row r="212" spans="13:13" ht="30" customHeight="1">
      <c r="M212" s="21"/>
    </row>
    <row r="213" spans="13:13" ht="30" customHeight="1">
      <c r="M213" s="10"/>
    </row>
    <row r="214" spans="13:13" ht="30" customHeight="1">
      <c r="M214" s="10"/>
    </row>
    <row r="215" spans="13:13" ht="30" customHeight="1">
      <c r="M215" s="10"/>
    </row>
    <row r="216" spans="13:13" ht="30" customHeight="1">
      <c r="M216" s="21"/>
    </row>
    <row r="217" spans="13:13" ht="30" customHeight="1">
      <c r="M217" s="10"/>
    </row>
    <row r="218" spans="13:13" ht="30" customHeight="1">
      <c r="M218" s="19"/>
    </row>
    <row r="219" spans="13:13" ht="30" customHeight="1">
      <c r="M219" s="10"/>
    </row>
    <row r="220" spans="13:13" ht="30" customHeight="1">
      <c r="M220" s="10"/>
    </row>
    <row r="221" spans="13:13" ht="30" customHeight="1">
      <c r="M221" s="10"/>
    </row>
    <row r="222" spans="13:13" ht="30" customHeight="1">
      <c r="M222" s="10"/>
    </row>
    <row r="223" spans="13:13" ht="30" customHeight="1">
      <c r="M223" s="10"/>
    </row>
    <row r="224" spans="13:13" ht="30" customHeight="1">
      <c r="M224" s="10"/>
    </row>
    <row r="225" spans="13:13" ht="30" customHeight="1">
      <c r="M225" s="10"/>
    </row>
    <row r="226" spans="13:13" ht="30" customHeight="1">
      <c r="M226" s="21"/>
    </row>
    <row r="227" spans="13:13" ht="30" customHeight="1">
      <c r="M227" s="21"/>
    </row>
    <row r="228" spans="13:13" ht="30" customHeight="1">
      <c r="M228" s="10"/>
    </row>
    <row r="229" spans="13:13" ht="30" customHeight="1">
      <c r="M229" s="10"/>
    </row>
    <row r="230" spans="13:13" ht="30" customHeight="1">
      <c r="M230" s="22"/>
    </row>
    <row r="231" spans="13:13" ht="30" customHeight="1">
      <c r="M231" s="21"/>
    </row>
    <row r="232" spans="13:13" ht="30" customHeight="1">
      <c r="M232" s="10"/>
    </row>
    <row r="233" spans="13:13" ht="30" customHeight="1">
      <c r="M233" s="10"/>
    </row>
    <row r="234" spans="13:13" ht="30" customHeight="1">
      <c r="M234" s="10"/>
    </row>
    <row r="235" spans="13:13" ht="30" customHeight="1">
      <c r="M235" s="10"/>
    </row>
    <row r="236" spans="13:13" ht="30" customHeight="1">
      <c r="M236" s="10"/>
    </row>
    <row r="237" spans="13:13" ht="30" customHeight="1">
      <c r="M237" s="10"/>
    </row>
    <row r="238" spans="13:13" ht="30" customHeight="1">
      <c r="M238" s="10"/>
    </row>
    <row r="239" spans="13:13" ht="30" customHeight="1">
      <c r="M239" s="10"/>
    </row>
    <row r="240" spans="13:13" ht="30" customHeight="1">
      <c r="M240" s="10"/>
    </row>
    <row r="241" spans="13:13" ht="30" customHeight="1">
      <c r="M241" s="10"/>
    </row>
    <row r="242" spans="13:13" ht="30" customHeight="1">
      <c r="M242" s="10"/>
    </row>
    <row r="243" spans="13:13" ht="30" customHeight="1">
      <c r="M243" s="10"/>
    </row>
    <row r="244" spans="13:13" ht="30" customHeight="1">
      <c r="M244" s="10"/>
    </row>
    <row r="245" spans="13:13" ht="30" customHeight="1">
      <c r="M245" s="10"/>
    </row>
    <row r="246" spans="13:13" ht="30" customHeight="1">
      <c r="M246" s="21"/>
    </row>
    <row r="247" spans="13:13" ht="30" customHeight="1">
      <c r="M247" s="10"/>
    </row>
    <row r="248" spans="13:13" ht="30" customHeight="1">
      <c r="M248" s="10"/>
    </row>
    <row r="249" spans="13:13" ht="30" customHeight="1">
      <c r="M249" s="21"/>
    </row>
    <row r="250" spans="13:13" ht="30" customHeight="1">
      <c r="M250" s="10"/>
    </row>
    <row r="251" spans="13:13" ht="30" customHeight="1">
      <c r="M251" s="7"/>
    </row>
    <row r="252" spans="13:13" ht="30" customHeight="1">
      <c r="M252" s="10"/>
    </row>
    <row r="253" spans="13:13" ht="30" customHeight="1">
      <c r="M253" s="22"/>
    </row>
    <row r="254" spans="13:13" ht="30" customHeight="1">
      <c r="M254" s="10"/>
    </row>
    <row r="255" spans="13:13" ht="30" customHeight="1">
      <c r="M255" s="10"/>
    </row>
    <row r="256" spans="13:13" ht="30" customHeight="1">
      <c r="M256" s="22"/>
    </row>
    <row r="257" spans="13:13" ht="30" customHeight="1">
      <c r="M257" s="10"/>
    </row>
    <row r="258" spans="13:13" ht="30" customHeight="1">
      <c r="M258" s="10"/>
    </row>
    <row r="259" spans="13:13" ht="30" customHeight="1">
      <c r="M259" s="10"/>
    </row>
    <row r="260" spans="13:13" ht="30" customHeight="1">
      <c r="M260" s="22"/>
    </row>
    <row r="261" spans="13:13" ht="30" customHeight="1">
      <c r="M261" s="21"/>
    </row>
    <row r="262" spans="13:13" ht="30" customHeight="1">
      <c r="M262" s="9"/>
    </row>
    <row r="263" spans="13:13" ht="30" customHeight="1">
      <c r="M263" s="10"/>
    </row>
    <row r="264" spans="13:13" ht="30" customHeight="1">
      <c r="M264" s="22"/>
    </row>
    <row r="265" spans="13:13" ht="30" customHeight="1">
      <c r="M265" s="10"/>
    </row>
    <row r="266" spans="13:13" ht="30" customHeight="1">
      <c r="M266" s="10"/>
    </row>
    <row r="267" spans="13:13" ht="30" customHeight="1">
      <c r="M267" s="10"/>
    </row>
    <row r="268" spans="13:13" ht="30" customHeight="1">
      <c r="M268" s="21"/>
    </row>
    <row r="269" spans="13:13" ht="30" customHeight="1">
      <c r="M269" s="21"/>
    </row>
    <row r="270" spans="13:13" ht="30" customHeight="1">
      <c r="M270" s="10"/>
    </row>
    <row r="271" spans="13:13" ht="30" customHeight="1">
      <c r="M271" s="10"/>
    </row>
    <row r="272" spans="13:13" ht="30" customHeight="1">
      <c r="M272" s="10"/>
    </row>
    <row r="273" spans="13:13" ht="30" customHeight="1">
      <c r="M273" s="10"/>
    </row>
    <row r="274" spans="13:13" ht="30" customHeight="1">
      <c r="M274" s="22"/>
    </row>
    <row r="275" spans="13:13" ht="30" customHeight="1">
      <c r="M275" s="22"/>
    </row>
    <row r="276" spans="13:13" ht="30" customHeight="1">
      <c r="M276" s="10"/>
    </row>
    <row r="277" spans="13:13" ht="30" customHeight="1">
      <c r="M277" s="10"/>
    </row>
    <row r="278" spans="13:13" ht="30" customHeight="1">
      <c r="M278" s="21"/>
    </row>
    <row r="279" spans="13:13" ht="30" customHeight="1">
      <c r="M279" s="10"/>
    </row>
    <row r="280" spans="13:13" ht="30" customHeight="1">
      <c r="M280" s="21"/>
    </row>
    <row r="281" spans="13:13" ht="30" customHeight="1">
      <c r="M281" s="10"/>
    </row>
    <row r="282" spans="13:13" ht="30" customHeight="1">
      <c r="M282" s="10"/>
    </row>
    <row r="283" spans="13:13" ht="30" customHeight="1">
      <c r="M283" s="10"/>
    </row>
    <row r="284" spans="13:13" ht="30" customHeight="1">
      <c r="M284" s="22"/>
    </row>
    <row r="285" spans="13:13" ht="30" customHeight="1">
      <c r="M285" s="10"/>
    </row>
    <row r="286" spans="13:13" ht="30" customHeight="1">
      <c r="M286" s="10"/>
    </row>
    <row r="287" spans="13:13" ht="30" customHeight="1">
      <c r="M287" s="10"/>
    </row>
    <row r="288" spans="13:13" ht="30" customHeight="1">
      <c r="M288" s="10"/>
    </row>
    <row r="289" spans="13:13" ht="30" customHeight="1">
      <c r="M289" s="21"/>
    </row>
    <row r="290" spans="13:13" ht="30" customHeight="1">
      <c r="M290" s="7"/>
    </row>
    <row r="291" spans="13:13" ht="30" customHeight="1">
      <c r="M291" s="21"/>
    </row>
    <row r="292" spans="13:13" ht="30" customHeight="1">
      <c r="M292" s="10"/>
    </row>
    <row r="293" spans="13:13" ht="30" customHeight="1">
      <c r="M293" s="10"/>
    </row>
    <row r="294" spans="13:13" ht="30" customHeight="1">
      <c r="M294" s="7"/>
    </row>
    <row r="295" spans="13:13" ht="30" customHeight="1">
      <c r="M295" s="21"/>
    </row>
    <row r="296" spans="13:13" ht="30" customHeight="1">
      <c r="M296" s="21"/>
    </row>
    <row r="297" spans="13:13" ht="30" customHeight="1">
      <c r="M297" s="21"/>
    </row>
    <row r="298" spans="13:13" ht="30" customHeight="1">
      <c r="M298" s="10"/>
    </row>
    <row r="299" spans="13:13" ht="30" customHeight="1">
      <c r="M299" s="10"/>
    </row>
    <row r="300" spans="13:13" ht="30" customHeight="1">
      <c r="M300" s="10"/>
    </row>
    <row r="301" spans="13:13" ht="30" customHeight="1">
      <c r="M301" s="10"/>
    </row>
    <row r="302" spans="13:13" ht="30" customHeight="1">
      <c r="M302" s="10"/>
    </row>
    <row r="303" spans="13:13" ht="30" customHeight="1">
      <c r="M303" s="10"/>
    </row>
    <row r="304" spans="13:13" ht="30" customHeight="1">
      <c r="M304" s="10"/>
    </row>
    <row r="305" spans="13:13" ht="30" customHeight="1">
      <c r="M305" s="21"/>
    </row>
    <row r="306" spans="13:13" ht="30" customHeight="1">
      <c r="M306" s="10"/>
    </row>
    <row r="307" spans="13:13" ht="30" customHeight="1">
      <c r="M307" s="10"/>
    </row>
    <row r="308" spans="13:13" ht="30" customHeight="1">
      <c r="M308" s="10"/>
    </row>
    <row r="309" spans="13:13" ht="30" customHeight="1">
      <c r="M309" s="10"/>
    </row>
    <row r="310" spans="13:13" ht="30" customHeight="1">
      <c r="M310" s="22"/>
    </row>
    <row r="311" spans="13:13" ht="30" customHeight="1">
      <c r="M311" s="10"/>
    </row>
    <row r="312" spans="13:13" ht="30" customHeight="1">
      <c r="M312" s="22"/>
    </row>
    <row r="313" spans="13:13" ht="30" customHeight="1">
      <c r="M313" s="22"/>
    </row>
    <row r="314" spans="13:13" ht="30" customHeight="1">
      <c r="M314" s="10"/>
    </row>
    <row r="315" spans="13:13" ht="30" customHeight="1">
      <c r="M315" s="10"/>
    </row>
    <row r="316" spans="13:13" ht="30" customHeight="1">
      <c r="M316" s="10"/>
    </row>
    <row r="317" spans="13:13" ht="30" customHeight="1">
      <c r="M317" s="10"/>
    </row>
    <row r="318" spans="13:13" ht="30" customHeight="1">
      <c r="M318" s="10"/>
    </row>
    <row r="319" spans="13:13" ht="30" customHeight="1">
      <c r="M319" s="10"/>
    </row>
    <row r="320" spans="13:13" ht="30" customHeight="1">
      <c r="M320" s="9"/>
    </row>
    <row r="321" spans="13:13" ht="30" customHeight="1">
      <c r="M321" s="10"/>
    </row>
    <row r="322" spans="13:13" ht="30" customHeight="1">
      <c r="M322" s="7"/>
    </row>
    <row r="323" spans="13:13" ht="30" customHeight="1">
      <c r="M323" s="10"/>
    </row>
    <row r="324" spans="13:13" ht="30" customHeight="1">
      <c r="M324" s="10"/>
    </row>
    <row r="325" spans="13:13" ht="30" customHeight="1">
      <c r="M325" s="10"/>
    </row>
    <row r="326" spans="13:13" ht="30" customHeight="1">
      <c r="M326" s="10"/>
    </row>
    <row r="327" spans="13:13" ht="30" customHeight="1">
      <c r="M327" s="10"/>
    </row>
    <row r="328" spans="13:13" ht="30" customHeight="1">
      <c r="M328" s="10"/>
    </row>
    <row r="329" spans="13:13" ht="30" customHeight="1">
      <c r="M329" s="10"/>
    </row>
    <row r="330" spans="13:13" ht="30" customHeight="1">
      <c r="M330" s="10"/>
    </row>
    <row r="331" spans="13:13" ht="30" customHeight="1">
      <c r="M331" s="10"/>
    </row>
    <row r="332" spans="13:13" ht="30" customHeight="1">
      <c r="M332" s="10"/>
    </row>
    <row r="333" spans="13:13" ht="30" customHeight="1">
      <c r="M333" s="10"/>
    </row>
    <row r="334" spans="13:13" ht="30" customHeight="1">
      <c r="M334" s="22"/>
    </row>
    <row r="335" spans="13:13" ht="30" customHeight="1">
      <c r="M335" s="21"/>
    </row>
    <row r="336" spans="13:13" ht="30" customHeight="1">
      <c r="M336" s="10"/>
    </row>
    <row r="337" spans="13:13" ht="30" customHeight="1">
      <c r="M337" s="10"/>
    </row>
    <row r="338" spans="13:13" ht="30" customHeight="1">
      <c r="M338" s="21"/>
    </row>
    <row r="339" spans="13:13" ht="30" customHeight="1">
      <c r="M339" s="10"/>
    </row>
    <row r="340" spans="13:13" ht="30" customHeight="1">
      <c r="M340" s="21"/>
    </row>
    <row r="341" spans="13:13" ht="30" customHeight="1">
      <c r="M341" s="10"/>
    </row>
    <row r="342" spans="13:13" ht="30" customHeight="1">
      <c r="M342" s="10"/>
    </row>
    <row r="343" spans="13:13" ht="30" customHeight="1">
      <c r="M343" s="10"/>
    </row>
    <row r="344" spans="13:13" ht="30" customHeight="1">
      <c r="M344" s="21"/>
    </row>
    <row r="345" spans="13:13" ht="30" customHeight="1">
      <c r="M345" s="10"/>
    </row>
    <row r="346" spans="13:13" ht="30" customHeight="1">
      <c r="M346" s="21"/>
    </row>
    <row r="347" spans="13:13" ht="30" customHeight="1">
      <c r="M347" s="10"/>
    </row>
    <row r="348" spans="13:13" ht="30" customHeight="1">
      <c r="M348" s="10"/>
    </row>
    <row r="349" spans="13:13" ht="30" customHeight="1">
      <c r="M349" s="10"/>
    </row>
    <row r="350" spans="13:13" ht="30" customHeight="1">
      <c r="M350" s="21"/>
    </row>
    <row r="351" spans="13:13" ht="30" customHeight="1">
      <c r="M351" s="10"/>
    </row>
    <row r="352" spans="13:13" ht="30" customHeight="1">
      <c r="M352" s="10"/>
    </row>
    <row r="353" spans="13:13" ht="30" customHeight="1">
      <c r="M353" s="21"/>
    </row>
    <row r="354" spans="13:13" ht="30" customHeight="1">
      <c r="M354" s="10"/>
    </row>
    <row r="355" spans="13:13" ht="30" customHeight="1">
      <c r="M355" s="21"/>
    </row>
    <row r="356" spans="13:13" ht="30" customHeight="1">
      <c r="M356" s="21"/>
    </row>
    <row r="357" spans="13:13" ht="30" customHeight="1">
      <c r="M357" s="10"/>
    </row>
    <row r="358" spans="13:13" ht="30" customHeight="1">
      <c r="M358" s="21"/>
    </row>
    <row r="359" spans="13:13" ht="30" customHeight="1">
      <c r="M359" s="10"/>
    </row>
    <row r="360" spans="13:13" ht="30" customHeight="1">
      <c r="M360" s="10"/>
    </row>
  </sheetData>
  <sortState xmlns:xlrd2="http://schemas.microsoft.com/office/spreadsheetml/2017/richdata2" ref="B2:G51">
    <sortCondition descending="1" ref="G2:G51"/>
  </sortState>
  <phoneticPr fontId="15" type="noConversion"/>
  <dataValidations count="1">
    <dataValidation type="list" allowBlank="1" showInputMessage="1" showErrorMessage="1" sqref="IP2:IQ7 SL2:SM7 ACH2:ACI7 AMD2:AME7 AVZ2:AWA7 BFV2:BFW7 BPR2:BPS7 BZN2:BZO7 CJJ2:CJK7 CTF2:CTG7 DDB2:DDC7 DMX2:DMY7 DWT2:DWU7 EGP2:EGQ7 EQL2:EQM7 FAH2:FAI7 FKD2:FKE7 FTZ2:FUA7 GDV2:GDW7 GNR2:GNS7 GXN2:GXO7 HHJ2:HHK7 HRF2:HRG7 IBB2:IBC7 IKX2:IKY7 IUT2:IUU7 JEP2:JEQ7 JOL2:JOM7 JYH2:JYI7 KID2:KIE7 KRZ2:KSA7 LBV2:LBW7 LLR2:LLS7 LVN2:LVO7 MFJ2:MFK7 MPF2:MPG7 MZB2:MZC7 NIX2:NIY7 NST2:NSU7 OCP2:OCQ7 OML2:OMM7 OWH2:OWI7 PGD2:PGE7 PPZ2:PQA7 PZV2:PZW7 QJR2:QJS7 QTN2:QTO7 RDJ2:RDK7 RNF2:RNG7 RXB2:RXC7 SGX2:SGY7 SQT2:SQU7 TAP2:TAQ7 TKL2:TKM7 TUH2:TUI7 UED2:UEE7 UNZ2:UOA7 UXV2:UXW7 VHR2:VHS7 VRN2:VRO7 WBJ2:WBK7 WLF2:WLG7 WVB2:WVC7" xr:uid="{16086AFA-58BD-49DE-A9A6-52A2586C2530}">
      <formula1>"东南大学比亚迪奖学金,王燕清奖学金,2025博世智行致远计划,江苏瑞铁轨道奖学金,苏州工业园区国际奖学金,苏州工业园区奖学金,小米奖学金,小米助学金,燕宝奖学金,郑格如奖学金"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workbookViewId="0">
      <selection activeCell="F16" sqref="F16"/>
    </sheetView>
  </sheetViews>
  <sheetFormatPr defaultColWidth="9" defaultRowHeight="13.8"/>
  <cols>
    <col min="1" max="1" width="5.6640625" style="2" customWidth="1"/>
    <col min="2" max="2" width="13.109375" style="2" customWidth="1"/>
    <col min="3" max="4" width="9" style="2"/>
    <col min="5" max="5" width="11.109375" style="2" customWidth="1"/>
    <col min="6" max="6" width="29.44140625" style="2" customWidth="1"/>
    <col min="7" max="7" width="9" style="2"/>
    <col min="8" max="8" width="10.88671875" style="2" customWidth="1"/>
    <col min="9" max="9" width="39.21875" style="2" customWidth="1"/>
    <col min="10" max="10" width="26.5546875" style="2" customWidth="1"/>
    <col min="11" max="11" width="28.21875" style="2" customWidth="1"/>
    <col min="12" max="12" width="15.77734375" style="2" customWidth="1"/>
    <col min="13" max="13" width="15" style="2" customWidth="1"/>
    <col min="14" max="14" width="20.6640625" style="2" customWidth="1"/>
    <col min="15" max="15" width="19.44140625" style="2" customWidth="1"/>
    <col min="16" max="16" width="17.109375" style="2" customWidth="1"/>
    <col min="17" max="257" width="9" style="2"/>
    <col min="258" max="258" width="13.109375" style="2" customWidth="1"/>
    <col min="259" max="260" width="9" style="2"/>
    <col min="261" max="261" width="11.109375" style="2" customWidth="1"/>
    <col min="262" max="262" width="29.44140625" style="2" customWidth="1"/>
    <col min="263" max="263" width="9" style="2"/>
    <col min="264" max="264" width="10.88671875" style="2" customWidth="1"/>
    <col min="265" max="265" width="39.21875" style="2" customWidth="1"/>
    <col min="266" max="266" width="26.5546875" style="2" customWidth="1"/>
    <col min="267" max="267" width="28.21875" style="2" customWidth="1"/>
    <col min="268" max="268" width="15.77734375" style="2" customWidth="1"/>
    <col min="269" max="269" width="15" style="2" customWidth="1"/>
    <col min="270" max="270" width="20.6640625" style="2" customWidth="1"/>
    <col min="271" max="271" width="19.44140625" style="2" customWidth="1"/>
    <col min="272" max="272" width="17.109375" style="2" customWidth="1"/>
    <col min="273" max="513" width="9" style="2"/>
    <col min="514" max="514" width="13.109375" style="2" customWidth="1"/>
    <col min="515" max="516" width="9" style="2"/>
    <col min="517" max="517" width="11.109375" style="2" customWidth="1"/>
    <col min="518" max="518" width="29.44140625" style="2" customWidth="1"/>
    <col min="519" max="519" width="9" style="2"/>
    <col min="520" max="520" width="10.88671875" style="2" customWidth="1"/>
    <col min="521" max="521" width="39.21875" style="2" customWidth="1"/>
    <col min="522" max="522" width="26.5546875" style="2" customWidth="1"/>
    <col min="523" max="523" width="28.21875" style="2" customWidth="1"/>
    <col min="524" max="524" width="15.77734375" style="2" customWidth="1"/>
    <col min="525" max="525" width="15" style="2" customWidth="1"/>
    <col min="526" max="526" width="20.6640625" style="2" customWidth="1"/>
    <col min="527" max="527" width="19.44140625" style="2" customWidth="1"/>
    <col min="528" max="528" width="17.109375" style="2" customWidth="1"/>
    <col min="529" max="769" width="9" style="2"/>
    <col min="770" max="770" width="13.109375" style="2" customWidth="1"/>
    <col min="771" max="772" width="9" style="2"/>
    <col min="773" max="773" width="11.109375" style="2" customWidth="1"/>
    <col min="774" max="774" width="29.44140625" style="2" customWidth="1"/>
    <col min="775" max="775" width="9" style="2"/>
    <col min="776" max="776" width="10.88671875" style="2" customWidth="1"/>
    <col min="777" max="777" width="39.21875" style="2" customWidth="1"/>
    <col min="778" max="778" width="26.5546875" style="2" customWidth="1"/>
    <col min="779" max="779" width="28.21875" style="2" customWidth="1"/>
    <col min="780" max="780" width="15.77734375" style="2" customWidth="1"/>
    <col min="781" max="781" width="15" style="2" customWidth="1"/>
    <col min="782" max="782" width="20.6640625" style="2" customWidth="1"/>
    <col min="783" max="783" width="19.44140625" style="2" customWidth="1"/>
    <col min="784" max="784" width="17.109375" style="2" customWidth="1"/>
    <col min="785" max="1025" width="9" style="2"/>
    <col min="1026" max="1026" width="13.109375" style="2" customWidth="1"/>
    <col min="1027" max="1028" width="9" style="2"/>
    <col min="1029" max="1029" width="11.109375" style="2" customWidth="1"/>
    <col min="1030" max="1030" width="29.44140625" style="2" customWidth="1"/>
    <col min="1031" max="1031" width="9" style="2"/>
    <col min="1032" max="1032" width="10.88671875" style="2" customWidth="1"/>
    <col min="1033" max="1033" width="39.21875" style="2" customWidth="1"/>
    <col min="1034" max="1034" width="26.5546875" style="2" customWidth="1"/>
    <col min="1035" max="1035" width="28.21875" style="2" customWidth="1"/>
    <col min="1036" max="1036" width="15.77734375" style="2" customWidth="1"/>
    <col min="1037" max="1037" width="15" style="2" customWidth="1"/>
    <col min="1038" max="1038" width="20.6640625" style="2" customWidth="1"/>
    <col min="1039" max="1039" width="19.44140625" style="2" customWidth="1"/>
    <col min="1040" max="1040" width="17.109375" style="2" customWidth="1"/>
    <col min="1041" max="1281" width="9" style="2"/>
    <col min="1282" max="1282" width="13.109375" style="2" customWidth="1"/>
    <col min="1283" max="1284" width="9" style="2"/>
    <col min="1285" max="1285" width="11.109375" style="2" customWidth="1"/>
    <col min="1286" max="1286" width="29.44140625" style="2" customWidth="1"/>
    <col min="1287" max="1287" width="9" style="2"/>
    <col min="1288" max="1288" width="10.88671875" style="2" customWidth="1"/>
    <col min="1289" max="1289" width="39.21875" style="2" customWidth="1"/>
    <col min="1290" max="1290" width="26.5546875" style="2" customWidth="1"/>
    <col min="1291" max="1291" width="28.21875" style="2" customWidth="1"/>
    <col min="1292" max="1292" width="15.77734375" style="2" customWidth="1"/>
    <col min="1293" max="1293" width="15" style="2" customWidth="1"/>
    <col min="1294" max="1294" width="20.6640625" style="2" customWidth="1"/>
    <col min="1295" max="1295" width="19.44140625" style="2" customWidth="1"/>
    <col min="1296" max="1296" width="17.109375" style="2" customWidth="1"/>
    <col min="1297" max="1537" width="9" style="2"/>
    <col min="1538" max="1538" width="13.109375" style="2" customWidth="1"/>
    <col min="1539" max="1540" width="9" style="2"/>
    <col min="1541" max="1541" width="11.109375" style="2" customWidth="1"/>
    <col min="1542" max="1542" width="29.44140625" style="2" customWidth="1"/>
    <col min="1543" max="1543" width="9" style="2"/>
    <col min="1544" max="1544" width="10.88671875" style="2" customWidth="1"/>
    <col min="1545" max="1545" width="39.21875" style="2" customWidth="1"/>
    <col min="1546" max="1546" width="26.5546875" style="2" customWidth="1"/>
    <col min="1547" max="1547" width="28.21875" style="2" customWidth="1"/>
    <col min="1548" max="1548" width="15.77734375" style="2" customWidth="1"/>
    <col min="1549" max="1549" width="15" style="2" customWidth="1"/>
    <col min="1550" max="1550" width="20.6640625" style="2" customWidth="1"/>
    <col min="1551" max="1551" width="19.44140625" style="2" customWidth="1"/>
    <col min="1552" max="1552" width="17.109375" style="2" customWidth="1"/>
    <col min="1553" max="1793" width="9" style="2"/>
    <col min="1794" max="1794" width="13.109375" style="2" customWidth="1"/>
    <col min="1795" max="1796" width="9" style="2"/>
    <col min="1797" max="1797" width="11.109375" style="2" customWidth="1"/>
    <col min="1798" max="1798" width="29.44140625" style="2" customWidth="1"/>
    <col min="1799" max="1799" width="9" style="2"/>
    <col min="1800" max="1800" width="10.88671875" style="2" customWidth="1"/>
    <col min="1801" max="1801" width="39.21875" style="2" customWidth="1"/>
    <col min="1802" max="1802" width="26.5546875" style="2" customWidth="1"/>
    <col min="1803" max="1803" width="28.21875" style="2" customWidth="1"/>
    <col min="1804" max="1804" width="15.77734375" style="2" customWidth="1"/>
    <col min="1805" max="1805" width="15" style="2" customWidth="1"/>
    <col min="1806" max="1806" width="20.6640625" style="2" customWidth="1"/>
    <col min="1807" max="1807" width="19.44140625" style="2" customWidth="1"/>
    <col min="1808" max="1808" width="17.109375" style="2" customWidth="1"/>
    <col min="1809" max="2049" width="9" style="2"/>
    <col min="2050" max="2050" width="13.109375" style="2" customWidth="1"/>
    <col min="2051" max="2052" width="9" style="2"/>
    <col min="2053" max="2053" width="11.109375" style="2" customWidth="1"/>
    <col min="2054" max="2054" width="29.44140625" style="2" customWidth="1"/>
    <col min="2055" max="2055" width="9" style="2"/>
    <col min="2056" max="2056" width="10.88671875" style="2" customWidth="1"/>
    <col min="2057" max="2057" width="39.21875" style="2" customWidth="1"/>
    <col min="2058" max="2058" width="26.5546875" style="2" customWidth="1"/>
    <col min="2059" max="2059" width="28.21875" style="2" customWidth="1"/>
    <col min="2060" max="2060" width="15.77734375" style="2" customWidth="1"/>
    <col min="2061" max="2061" width="15" style="2" customWidth="1"/>
    <col min="2062" max="2062" width="20.6640625" style="2" customWidth="1"/>
    <col min="2063" max="2063" width="19.44140625" style="2" customWidth="1"/>
    <col min="2064" max="2064" width="17.109375" style="2" customWidth="1"/>
    <col min="2065" max="2305" width="9" style="2"/>
    <col min="2306" max="2306" width="13.109375" style="2" customWidth="1"/>
    <col min="2307" max="2308" width="9" style="2"/>
    <col min="2309" max="2309" width="11.109375" style="2" customWidth="1"/>
    <col min="2310" max="2310" width="29.44140625" style="2" customWidth="1"/>
    <col min="2311" max="2311" width="9" style="2"/>
    <col min="2312" max="2312" width="10.88671875" style="2" customWidth="1"/>
    <col min="2313" max="2313" width="39.21875" style="2" customWidth="1"/>
    <col min="2314" max="2314" width="26.5546875" style="2" customWidth="1"/>
    <col min="2315" max="2315" width="28.21875" style="2" customWidth="1"/>
    <col min="2316" max="2316" width="15.77734375" style="2" customWidth="1"/>
    <col min="2317" max="2317" width="15" style="2" customWidth="1"/>
    <col min="2318" max="2318" width="20.6640625" style="2" customWidth="1"/>
    <col min="2319" max="2319" width="19.44140625" style="2" customWidth="1"/>
    <col min="2320" max="2320" width="17.109375" style="2" customWidth="1"/>
    <col min="2321" max="2561" width="9" style="2"/>
    <col min="2562" max="2562" width="13.109375" style="2" customWidth="1"/>
    <col min="2563" max="2564" width="9" style="2"/>
    <col min="2565" max="2565" width="11.109375" style="2" customWidth="1"/>
    <col min="2566" max="2566" width="29.44140625" style="2" customWidth="1"/>
    <col min="2567" max="2567" width="9" style="2"/>
    <col min="2568" max="2568" width="10.88671875" style="2" customWidth="1"/>
    <col min="2569" max="2569" width="39.21875" style="2" customWidth="1"/>
    <col min="2570" max="2570" width="26.5546875" style="2" customWidth="1"/>
    <col min="2571" max="2571" width="28.21875" style="2" customWidth="1"/>
    <col min="2572" max="2572" width="15.77734375" style="2" customWidth="1"/>
    <col min="2573" max="2573" width="15" style="2" customWidth="1"/>
    <col min="2574" max="2574" width="20.6640625" style="2" customWidth="1"/>
    <col min="2575" max="2575" width="19.44140625" style="2" customWidth="1"/>
    <col min="2576" max="2576" width="17.109375" style="2" customWidth="1"/>
    <col min="2577" max="2817" width="9" style="2"/>
    <col min="2818" max="2818" width="13.109375" style="2" customWidth="1"/>
    <col min="2819" max="2820" width="9" style="2"/>
    <col min="2821" max="2821" width="11.109375" style="2" customWidth="1"/>
    <col min="2822" max="2822" width="29.44140625" style="2" customWidth="1"/>
    <col min="2823" max="2823" width="9" style="2"/>
    <col min="2824" max="2824" width="10.88671875" style="2" customWidth="1"/>
    <col min="2825" max="2825" width="39.21875" style="2" customWidth="1"/>
    <col min="2826" max="2826" width="26.5546875" style="2" customWidth="1"/>
    <col min="2827" max="2827" width="28.21875" style="2" customWidth="1"/>
    <col min="2828" max="2828" width="15.77734375" style="2" customWidth="1"/>
    <col min="2829" max="2829" width="15" style="2" customWidth="1"/>
    <col min="2830" max="2830" width="20.6640625" style="2" customWidth="1"/>
    <col min="2831" max="2831" width="19.44140625" style="2" customWidth="1"/>
    <col min="2832" max="2832" width="17.109375" style="2" customWidth="1"/>
    <col min="2833" max="3073" width="9" style="2"/>
    <col min="3074" max="3074" width="13.109375" style="2" customWidth="1"/>
    <col min="3075" max="3076" width="9" style="2"/>
    <col min="3077" max="3077" width="11.109375" style="2" customWidth="1"/>
    <col min="3078" max="3078" width="29.44140625" style="2" customWidth="1"/>
    <col min="3079" max="3079" width="9" style="2"/>
    <col min="3080" max="3080" width="10.88671875" style="2" customWidth="1"/>
    <col min="3081" max="3081" width="39.21875" style="2" customWidth="1"/>
    <col min="3082" max="3082" width="26.5546875" style="2" customWidth="1"/>
    <col min="3083" max="3083" width="28.21875" style="2" customWidth="1"/>
    <col min="3084" max="3084" width="15.77734375" style="2" customWidth="1"/>
    <col min="3085" max="3085" width="15" style="2" customWidth="1"/>
    <col min="3086" max="3086" width="20.6640625" style="2" customWidth="1"/>
    <col min="3087" max="3087" width="19.44140625" style="2" customWidth="1"/>
    <col min="3088" max="3088" width="17.109375" style="2" customWidth="1"/>
    <col min="3089" max="3329" width="9" style="2"/>
    <col min="3330" max="3330" width="13.109375" style="2" customWidth="1"/>
    <col min="3331" max="3332" width="9" style="2"/>
    <col min="3333" max="3333" width="11.109375" style="2" customWidth="1"/>
    <col min="3334" max="3334" width="29.44140625" style="2" customWidth="1"/>
    <col min="3335" max="3335" width="9" style="2"/>
    <col min="3336" max="3336" width="10.88671875" style="2" customWidth="1"/>
    <col min="3337" max="3337" width="39.21875" style="2" customWidth="1"/>
    <col min="3338" max="3338" width="26.5546875" style="2" customWidth="1"/>
    <col min="3339" max="3339" width="28.21875" style="2" customWidth="1"/>
    <col min="3340" max="3340" width="15.77734375" style="2" customWidth="1"/>
    <col min="3341" max="3341" width="15" style="2" customWidth="1"/>
    <col min="3342" max="3342" width="20.6640625" style="2" customWidth="1"/>
    <col min="3343" max="3343" width="19.44140625" style="2" customWidth="1"/>
    <col min="3344" max="3344" width="17.109375" style="2" customWidth="1"/>
    <col min="3345" max="3585" width="9" style="2"/>
    <col min="3586" max="3586" width="13.109375" style="2" customWidth="1"/>
    <col min="3587" max="3588" width="9" style="2"/>
    <col min="3589" max="3589" width="11.109375" style="2" customWidth="1"/>
    <col min="3590" max="3590" width="29.44140625" style="2" customWidth="1"/>
    <col min="3591" max="3591" width="9" style="2"/>
    <col min="3592" max="3592" width="10.88671875" style="2" customWidth="1"/>
    <col min="3593" max="3593" width="39.21875" style="2" customWidth="1"/>
    <col min="3594" max="3594" width="26.5546875" style="2" customWidth="1"/>
    <col min="3595" max="3595" width="28.21875" style="2" customWidth="1"/>
    <col min="3596" max="3596" width="15.77734375" style="2" customWidth="1"/>
    <col min="3597" max="3597" width="15" style="2" customWidth="1"/>
    <col min="3598" max="3598" width="20.6640625" style="2" customWidth="1"/>
    <col min="3599" max="3599" width="19.44140625" style="2" customWidth="1"/>
    <col min="3600" max="3600" width="17.109375" style="2" customWidth="1"/>
    <col min="3601" max="3841" width="9" style="2"/>
    <col min="3842" max="3842" width="13.109375" style="2" customWidth="1"/>
    <col min="3843" max="3844" width="9" style="2"/>
    <col min="3845" max="3845" width="11.109375" style="2" customWidth="1"/>
    <col min="3846" max="3846" width="29.44140625" style="2" customWidth="1"/>
    <col min="3847" max="3847" width="9" style="2"/>
    <col min="3848" max="3848" width="10.88671875" style="2" customWidth="1"/>
    <col min="3849" max="3849" width="39.21875" style="2" customWidth="1"/>
    <col min="3850" max="3850" width="26.5546875" style="2" customWidth="1"/>
    <col min="3851" max="3851" width="28.21875" style="2" customWidth="1"/>
    <col min="3852" max="3852" width="15.77734375" style="2" customWidth="1"/>
    <col min="3853" max="3853" width="15" style="2" customWidth="1"/>
    <col min="3854" max="3854" width="20.6640625" style="2" customWidth="1"/>
    <col min="3855" max="3855" width="19.44140625" style="2" customWidth="1"/>
    <col min="3856" max="3856" width="17.109375" style="2" customWidth="1"/>
    <col min="3857" max="4097" width="9" style="2"/>
    <col min="4098" max="4098" width="13.109375" style="2" customWidth="1"/>
    <col min="4099" max="4100" width="9" style="2"/>
    <col min="4101" max="4101" width="11.109375" style="2" customWidth="1"/>
    <col min="4102" max="4102" width="29.44140625" style="2" customWidth="1"/>
    <col min="4103" max="4103" width="9" style="2"/>
    <col min="4104" max="4104" width="10.88671875" style="2" customWidth="1"/>
    <col min="4105" max="4105" width="39.21875" style="2" customWidth="1"/>
    <col min="4106" max="4106" width="26.5546875" style="2" customWidth="1"/>
    <col min="4107" max="4107" width="28.21875" style="2" customWidth="1"/>
    <col min="4108" max="4108" width="15.77734375" style="2" customWidth="1"/>
    <col min="4109" max="4109" width="15" style="2" customWidth="1"/>
    <col min="4110" max="4110" width="20.6640625" style="2" customWidth="1"/>
    <col min="4111" max="4111" width="19.44140625" style="2" customWidth="1"/>
    <col min="4112" max="4112" width="17.109375" style="2" customWidth="1"/>
    <col min="4113" max="4353" width="9" style="2"/>
    <col min="4354" max="4354" width="13.109375" style="2" customWidth="1"/>
    <col min="4355" max="4356" width="9" style="2"/>
    <col min="4357" max="4357" width="11.109375" style="2" customWidth="1"/>
    <col min="4358" max="4358" width="29.44140625" style="2" customWidth="1"/>
    <col min="4359" max="4359" width="9" style="2"/>
    <col min="4360" max="4360" width="10.88671875" style="2" customWidth="1"/>
    <col min="4361" max="4361" width="39.21875" style="2" customWidth="1"/>
    <col min="4362" max="4362" width="26.5546875" style="2" customWidth="1"/>
    <col min="4363" max="4363" width="28.21875" style="2" customWidth="1"/>
    <col min="4364" max="4364" width="15.77734375" style="2" customWidth="1"/>
    <col min="4365" max="4365" width="15" style="2" customWidth="1"/>
    <col min="4366" max="4366" width="20.6640625" style="2" customWidth="1"/>
    <col min="4367" max="4367" width="19.44140625" style="2" customWidth="1"/>
    <col min="4368" max="4368" width="17.109375" style="2" customWidth="1"/>
    <col min="4369" max="4609" width="9" style="2"/>
    <col min="4610" max="4610" width="13.109375" style="2" customWidth="1"/>
    <col min="4611" max="4612" width="9" style="2"/>
    <col min="4613" max="4613" width="11.109375" style="2" customWidth="1"/>
    <col min="4614" max="4614" width="29.44140625" style="2" customWidth="1"/>
    <col min="4615" max="4615" width="9" style="2"/>
    <col min="4616" max="4616" width="10.88671875" style="2" customWidth="1"/>
    <col min="4617" max="4617" width="39.21875" style="2" customWidth="1"/>
    <col min="4618" max="4618" width="26.5546875" style="2" customWidth="1"/>
    <col min="4619" max="4619" width="28.21875" style="2" customWidth="1"/>
    <col min="4620" max="4620" width="15.77734375" style="2" customWidth="1"/>
    <col min="4621" max="4621" width="15" style="2" customWidth="1"/>
    <col min="4622" max="4622" width="20.6640625" style="2" customWidth="1"/>
    <col min="4623" max="4623" width="19.44140625" style="2" customWidth="1"/>
    <col min="4624" max="4624" width="17.109375" style="2" customWidth="1"/>
    <col min="4625" max="4865" width="9" style="2"/>
    <col min="4866" max="4866" width="13.109375" style="2" customWidth="1"/>
    <col min="4867" max="4868" width="9" style="2"/>
    <col min="4869" max="4869" width="11.109375" style="2" customWidth="1"/>
    <col min="4870" max="4870" width="29.44140625" style="2" customWidth="1"/>
    <col min="4871" max="4871" width="9" style="2"/>
    <col min="4872" max="4872" width="10.88671875" style="2" customWidth="1"/>
    <col min="4873" max="4873" width="39.21875" style="2" customWidth="1"/>
    <col min="4874" max="4874" width="26.5546875" style="2" customWidth="1"/>
    <col min="4875" max="4875" width="28.21875" style="2" customWidth="1"/>
    <col min="4876" max="4876" width="15.77734375" style="2" customWidth="1"/>
    <col min="4877" max="4877" width="15" style="2" customWidth="1"/>
    <col min="4878" max="4878" width="20.6640625" style="2" customWidth="1"/>
    <col min="4879" max="4879" width="19.44140625" style="2" customWidth="1"/>
    <col min="4880" max="4880" width="17.109375" style="2" customWidth="1"/>
    <col min="4881" max="5121" width="9" style="2"/>
    <col min="5122" max="5122" width="13.109375" style="2" customWidth="1"/>
    <col min="5123" max="5124" width="9" style="2"/>
    <col min="5125" max="5125" width="11.109375" style="2" customWidth="1"/>
    <col min="5126" max="5126" width="29.44140625" style="2" customWidth="1"/>
    <col min="5127" max="5127" width="9" style="2"/>
    <col min="5128" max="5128" width="10.88671875" style="2" customWidth="1"/>
    <col min="5129" max="5129" width="39.21875" style="2" customWidth="1"/>
    <col min="5130" max="5130" width="26.5546875" style="2" customWidth="1"/>
    <col min="5131" max="5131" width="28.21875" style="2" customWidth="1"/>
    <col min="5132" max="5132" width="15.77734375" style="2" customWidth="1"/>
    <col min="5133" max="5133" width="15" style="2" customWidth="1"/>
    <col min="5134" max="5134" width="20.6640625" style="2" customWidth="1"/>
    <col min="5135" max="5135" width="19.44140625" style="2" customWidth="1"/>
    <col min="5136" max="5136" width="17.109375" style="2" customWidth="1"/>
    <col min="5137" max="5377" width="9" style="2"/>
    <col min="5378" max="5378" width="13.109375" style="2" customWidth="1"/>
    <col min="5379" max="5380" width="9" style="2"/>
    <col min="5381" max="5381" width="11.109375" style="2" customWidth="1"/>
    <col min="5382" max="5382" width="29.44140625" style="2" customWidth="1"/>
    <col min="5383" max="5383" width="9" style="2"/>
    <col min="5384" max="5384" width="10.88671875" style="2" customWidth="1"/>
    <col min="5385" max="5385" width="39.21875" style="2" customWidth="1"/>
    <col min="5386" max="5386" width="26.5546875" style="2" customWidth="1"/>
    <col min="5387" max="5387" width="28.21875" style="2" customWidth="1"/>
    <col min="5388" max="5388" width="15.77734375" style="2" customWidth="1"/>
    <col min="5389" max="5389" width="15" style="2" customWidth="1"/>
    <col min="5390" max="5390" width="20.6640625" style="2" customWidth="1"/>
    <col min="5391" max="5391" width="19.44140625" style="2" customWidth="1"/>
    <col min="5392" max="5392" width="17.109375" style="2" customWidth="1"/>
    <col min="5393" max="5633" width="9" style="2"/>
    <col min="5634" max="5634" width="13.109375" style="2" customWidth="1"/>
    <col min="5635" max="5636" width="9" style="2"/>
    <col min="5637" max="5637" width="11.109375" style="2" customWidth="1"/>
    <col min="5638" max="5638" width="29.44140625" style="2" customWidth="1"/>
    <col min="5639" max="5639" width="9" style="2"/>
    <col min="5640" max="5640" width="10.88671875" style="2" customWidth="1"/>
    <col min="5641" max="5641" width="39.21875" style="2" customWidth="1"/>
    <col min="5642" max="5642" width="26.5546875" style="2" customWidth="1"/>
    <col min="5643" max="5643" width="28.21875" style="2" customWidth="1"/>
    <col min="5644" max="5644" width="15.77734375" style="2" customWidth="1"/>
    <col min="5645" max="5645" width="15" style="2" customWidth="1"/>
    <col min="5646" max="5646" width="20.6640625" style="2" customWidth="1"/>
    <col min="5647" max="5647" width="19.44140625" style="2" customWidth="1"/>
    <col min="5648" max="5648" width="17.109375" style="2" customWidth="1"/>
    <col min="5649" max="5889" width="9" style="2"/>
    <col min="5890" max="5890" width="13.109375" style="2" customWidth="1"/>
    <col min="5891" max="5892" width="9" style="2"/>
    <col min="5893" max="5893" width="11.109375" style="2" customWidth="1"/>
    <col min="5894" max="5894" width="29.44140625" style="2" customWidth="1"/>
    <col min="5895" max="5895" width="9" style="2"/>
    <col min="5896" max="5896" width="10.88671875" style="2" customWidth="1"/>
    <col min="5897" max="5897" width="39.21875" style="2" customWidth="1"/>
    <col min="5898" max="5898" width="26.5546875" style="2" customWidth="1"/>
    <col min="5899" max="5899" width="28.21875" style="2" customWidth="1"/>
    <col min="5900" max="5900" width="15.77734375" style="2" customWidth="1"/>
    <col min="5901" max="5901" width="15" style="2" customWidth="1"/>
    <col min="5902" max="5902" width="20.6640625" style="2" customWidth="1"/>
    <col min="5903" max="5903" width="19.44140625" style="2" customWidth="1"/>
    <col min="5904" max="5904" width="17.109375" style="2" customWidth="1"/>
    <col min="5905" max="6145" width="9" style="2"/>
    <col min="6146" max="6146" width="13.109375" style="2" customWidth="1"/>
    <col min="6147" max="6148" width="9" style="2"/>
    <col min="6149" max="6149" width="11.109375" style="2" customWidth="1"/>
    <col min="6150" max="6150" width="29.44140625" style="2" customWidth="1"/>
    <col min="6151" max="6151" width="9" style="2"/>
    <col min="6152" max="6152" width="10.88671875" style="2" customWidth="1"/>
    <col min="6153" max="6153" width="39.21875" style="2" customWidth="1"/>
    <col min="6154" max="6154" width="26.5546875" style="2" customWidth="1"/>
    <col min="6155" max="6155" width="28.21875" style="2" customWidth="1"/>
    <col min="6156" max="6156" width="15.77734375" style="2" customWidth="1"/>
    <col min="6157" max="6157" width="15" style="2" customWidth="1"/>
    <col min="6158" max="6158" width="20.6640625" style="2" customWidth="1"/>
    <col min="6159" max="6159" width="19.44140625" style="2" customWidth="1"/>
    <col min="6160" max="6160" width="17.109375" style="2" customWidth="1"/>
    <col min="6161" max="6401" width="9" style="2"/>
    <col min="6402" max="6402" width="13.109375" style="2" customWidth="1"/>
    <col min="6403" max="6404" width="9" style="2"/>
    <col min="6405" max="6405" width="11.109375" style="2" customWidth="1"/>
    <col min="6406" max="6406" width="29.44140625" style="2" customWidth="1"/>
    <col min="6407" max="6407" width="9" style="2"/>
    <col min="6408" max="6408" width="10.88671875" style="2" customWidth="1"/>
    <col min="6409" max="6409" width="39.21875" style="2" customWidth="1"/>
    <col min="6410" max="6410" width="26.5546875" style="2" customWidth="1"/>
    <col min="6411" max="6411" width="28.21875" style="2" customWidth="1"/>
    <col min="6412" max="6412" width="15.77734375" style="2" customWidth="1"/>
    <col min="6413" max="6413" width="15" style="2" customWidth="1"/>
    <col min="6414" max="6414" width="20.6640625" style="2" customWidth="1"/>
    <col min="6415" max="6415" width="19.44140625" style="2" customWidth="1"/>
    <col min="6416" max="6416" width="17.109375" style="2" customWidth="1"/>
    <col min="6417" max="6657" width="9" style="2"/>
    <col min="6658" max="6658" width="13.109375" style="2" customWidth="1"/>
    <col min="6659" max="6660" width="9" style="2"/>
    <col min="6661" max="6661" width="11.109375" style="2" customWidth="1"/>
    <col min="6662" max="6662" width="29.44140625" style="2" customWidth="1"/>
    <col min="6663" max="6663" width="9" style="2"/>
    <col min="6664" max="6664" width="10.88671875" style="2" customWidth="1"/>
    <col min="6665" max="6665" width="39.21875" style="2" customWidth="1"/>
    <col min="6666" max="6666" width="26.5546875" style="2" customWidth="1"/>
    <col min="6667" max="6667" width="28.21875" style="2" customWidth="1"/>
    <col min="6668" max="6668" width="15.77734375" style="2" customWidth="1"/>
    <col min="6669" max="6669" width="15" style="2" customWidth="1"/>
    <col min="6670" max="6670" width="20.6640625" style="2" customWidth="1"/>
    <col min="6671" max="6671" width="19.44140625" style="2" customWidth="1"/>
    <col min="6672" max="6672" width="17.109375" style="2" customWidth="1"/>
    <col min="6673" max="6913" width="9" style="2"/>
    <col min="6914" max="6914" width="13.109375" style="2" customWidth="1"/>
    <col min="6915" max="6916" width="9" style="2"/>
    <col min="6917" max="6917" width="11.109375" style="2" customWidth="1"/>
    <col min="6918" max="6918" width="29.44140625" style="2" customWidth="1"/>
    <col min="6919" max="6919" width="9" style="2"/>
    <col min="6920" max="6920" width="10.88671875" style="2" customWidth="1"/>
    <col min="6921" max="6921" width="39.21875" style="2" customWidth="1"/>
    <col min="6922" max="6922" width="26.5546875" style="2" customWidth="1"/>
    <col min="6923" max="6923" width="28.21875" style="2" customWidth="1"/>
    <col min="6924" max="6924" width="15.77734375" style="2" customWidth="1"/>
    <col min="6925" max="6925" width="15" style="2" customWidth="1"/>
    <col min="6926" max="6926" width="20.6640625" style="2" customWidth="1"/>
    <col min="6927" max="6927" width="19.44140625" style="2" customWidth="1"/>
    <col min="6928" max="6928" width="17.109375" style="2" customWidth="1"/>
    <col min="6929" max="7169" width="9" style="2"/>
    <col min="7170" max="7170" width="13.109375" style="2" customWidth="1"/>
    <col min="7171" max="7172" width="9" style="2"/>
    <col min="7173" max="7173" width="11.109375" style="2" customWidth="1"/>
    <col min="7174" max="7174" width="29.44140625" style="2" customWidth="1"/>
    <col min="7175" max="7175" width="9" style="2"/>
    <col min="7176" max="7176" width="10.88671875" style="2" customWidth="1"/>
    <col min="7177" max="7177" width="39.21875" style="2" customWidth="1"/>
    <col min="7178" max="7178" width="26.5546875" style="2" customWidth="1"/>
    <col min="7179" max="7179" width="28.21875" style="2" customWidth="1"/>
    <col min="7180" max="7180" width="15.77734375" style="2" customWidth="1"/>
    <col min="7181" max="7181" width="15" style="2" customWidth="1"/>
    <col min="7182" max="7182" width="20.6640625" style="2" customWidth="1"/>
    <col min="7183" max="7183" width="19.44140625" style="2" customWidth="1"/>
    <col min="7184" max="7184" width="17.109375" style="2" customWidth="1"/>
    <col min="7185" max="7425" width="9" style="2"/>
    <col min="7426" max="7426" width="13.109375" style="2" customWidth="1"/>
    <col min="7427" max="7428" width="9" style="2"/>
    <col min="7429" max="7429" width="11.109375" style="2" customWidth="1"/>
    <col min="7430" max="7430" width="29.44140625" style="2" customWidth="1"/>
    <col min="7431" max="7431" width="9" style="2"/>
    <col min="7432" max="7432" width="10.88671875" style="2" customWidth="1"/>
    <col min="7433" max="7433" width="39.21875" style="2" customWidth="1"/>
    <col min="7434" max="7434" width="26.5546875" style="2" customWidth="1"/>
    <col min="7435" max="7435" width="28.21875" style="2" customWidth="1"/>
    <col min="7436" max="7436" width="15.77734375" style="2" customWidth="1"/>
    <col min="7437" max="7437" width="15" style="2" customWidth="1"/>
    <col min="7438" max="7438" width="20.6640625" style="2" customWidth="1"/>
    <col min="7439" max="7439" width="19.44140625" style="2" customWidth="1"/>
    <col min="7440" max="7440" width="17.109375" style="2" customWidth="1"/>
    <col min="7441" max="7681" width="9" style="2"/>
    <col min="7682" max="7682" width="13.109375" style="2" customWidth="1"/>
    <col min="7683" max="7684" width="9" style="2"/>
    <col min="7685" max="7685" width="11.109375" style="2" customWidth="1"/>
    <col min="7686" max="7686" width="29.44140625" style="2" customWidth="1"/>
    <col min="7687" max="7687" width="9" style="2"/>
    <col min="7688" max="7688" width="10.88671875" style="2" customWidth="1"/>
    <col min="7689" max="7689" width="39.21875" style="2" customWidth="1"/>
    <col min="7690" max="7690" width="26.5546875" style="2" customWidth="1"/>
    <col min="7691" max="7691" width="28.21875" style="2" customWidth="1"/>
    <col min="7692" max="7692" width="15.77734375" style="2" customWidth="1"/>
    <col min="7693" max="7693" width="15" style="2" customWidth="1"/>
    <col min="7694" max="7694" width="20.6640625" style="2" customWidth="1"/>
    <col min="7695" max="7695" width="19.44140625" style="2" customWidth="1"/>
    <col min="7696" max="7696" width="17.109375" style="2" customWidth="1"/>
    <col min="7697" max="7937" width="9" style="2"/>
    <col min="7938" max="7938" width="13.109375" style="2" customWidth="1"/>
    <col min="7939" max="7940" width="9" style="2"/>
    <col min="7941" max="7941" width="11.109375" style="2" customWidth="1"/>
    <col min="7942" max="7942" width="29.44140625" style="2" customWidth="1"/>
    <col min="7943" max="7943" width="9" style="2"/>
    <col min="7944" max="7944" width="10.88671875" style="2" customWidth="1"/>
    <col min="7945" max="7945" width="39.21875" style="2" customWidth="1"/>
    <col min="7946" max="7946" width="26.5546875" style="2" customWidth="1"/>
    <col min="7947" max="7947" width="28.21875" style="2" customWidth="1"/>
    <col min="7948" max="7948" width="15.77734375" style="2" customWidth="1"/>
    <col min="7949" max="7949" width="15" style="2" customWidth="1"/>
    <col min="7950" max="7950" width="20.6640625" style="2" customWidth="1"/>
    <col min="7951" max="7951" width="19.44140625" style="2" customWidth="1"/>
    <col min="7952" max="7952" width="17.109375" style="2" customWidth="1"/>
    <col min="7953" max="8193" width="9" style="2"/>
    <col min="8194" max="8194" width="13.109375" style="2" customWidth="1"/>
    <col min="8195" max="8196" width="9" style="2"/>
    <col min="8197" max="8197" width="11.109375" style="2" customWidth="1"/>
    <col min="8198" max="8198" width="29.44140625" style="2" customWidth="1"/>
    <col min="8199" max="8199" width="9" style="2"/>
    <col min="8200" max="8200" width="10.88671875" style="2" customWidth="1"/>
    <col min="8201" max="8201" width="39.21875" style="2" customWidth="1"/>
    <col min="8202" max="8202" width="26.5546875" style="2" customWidth="1"/>
    <col min="8203" max="8203" width="28.21875" style="2" customWidth="1"/>
    <col min="8204" max="8204" width="15.77734375" style="2" customWidth="1"/>
    <col min="8205" max="8205" width="15" style="2" customWidth="1"/>
    <col min="8206" max="8206" width="20.6640625" style="2" customWidth="1"/>
    <col min="8207" max="8207" width="19.44140625" style="2" customWidth="1"/>
    <col min="8208" max="8208" width="17.109375" style="2" customWidth="1"/>
    <col min="8209" max="8449" width="9" style="2"/>
    <col min="8450" max="8450" width="13.109375" style="2" customWidth="1"/>
    <col min="8451" max="8452" width="9" style="2"/>
    <col min="8453" max="8453" width="11.109375" style="2" customWidth="1"/>
    <col min="8454" max="8454" width="29.44140625" style="2" customWidth="1"/>
    <col min="8455" max="8455" width="9" style="2"/>
    <col min="8456" max="8456" width="10.88671875" style="2" customWidth="1"/>
    <col min="8457" max="8457" width="39.21875" style="2" customWidth="1"/>
    <col min="8458" max="8458" width="26.5546875" style="2" customWidth="1"/>
    <col min="8459" max="8459" width="28.21875" style="2" customWidth="1"/>
    <col min="8460" max="8460" width="15.77734375" style="2" customWidth="1"/>
    <col min="8461" max="8461" width="15" style="2" customWidth="1"/>
    <col min="8462" max="8462" width="20.6640625" style="2" customWidth="1"/>
    <col min="8463" max="8463" width="19.44140625" style="2" customWidth="1"/>
    <col min="8464" max="8464" width="17.109375" style="2" customWidth="1"/>
    <col min="8465" max="8705" width="9" style="2"/>
    <col min="8706" max="8706" width="13.109375" style="2" customWidth="1"/>
    <col min="8707" max="8708" width="9" style="2"/>
    <col min="8709" max="8709" width="11.109375" style="2" customWidth="1"/>
    <col min="8710" max="8710" width="29.44140625" style="2" customWidth="1"/>
    <col min="8711" max="8711" width="9" style="2"/>
    <col min="8712" max="8712" width="10.88671875" style="2" customWidth="1"/>
    <col min="8713" max="8713" width="39.21875" style="2" customWidth="1"/>
    <col min="8714" max="8714" width="26.5546875" style="2" customWidth="1"/>
    <col min="8715" max="8715" width="28.21875" style="2" customWidth="1"/>
    <col min="8716" max="8716" width="15.77734375" style="2" customWidth="1"/>
    <col min="8717" max="8717" width="15" style="2" customWidth="1"/>
    <col min="8718" max="8718" width="20.6640625" style="2" customWidth="1"/>
    <col min="8719" max="8719" width="19.44140625" style="2" customWidth="1"/>
    <col min="8720" max="8720" width="17.109375" style="2" customWidth="1"/>
    <col min="8721" max="8961" width="9" style="2"/>
    <col min="8962" max="8962" width="13.109375" style="2" customWidth="1"/>
    <col min="8963" max="8964" width="9" style="2"/>
    <col min="8965" max="8965" width="11.109375" style="2" customWidth="1"/>
    <col min="8966" max="8966" width="29.44140625" style="2" customWidth="1"/>
    <col min="8967" max="8967" width="9" style="2"/>
    <col min="8968" max="8968" width="10.88671875" style="2" customWidth="1"/>
    <col min="8969" max="8969" width="39.21875" style="2" customWidth="1"/>
    <col min="8970" max="8970" width="26.5546875" style="2" customWidth="1"/>
    <col min="8971" max="8971" width="28.21875" style="2" customWidth="1"/>
    <col min="8972" max="8972" width="15.77734375" style="2" customWidth="1"/>
    <col min="8973" max="8973" width="15" style="2" customWidth="1"/>
    <col min="8974" max="8974" width="20.6640625" style="2" customWidth="1"/>
    <col min="8975" max="8975" width="19.44140625" style="2" customWidth="1"/>
    <col min="8976" max="8976" width="17.109375" style="2" customWidth="1"/>
    <col min="8977" max="9217" width="9" style="2"/>
    <col min="9218" max="9218" width="13.109375" style="2" customWidth="1"/>
    <col min="9219" max="9220" width="9" style="2"/>
    <col min="9221" max="9221" width="11.109375" style="2" customWidth="1"/>
    <col min="9222" max="9222" width="29.44140625" style="2" customWidth="1"/>
    <col min="9223" max="9223" width="9" style="2"/>
    <col min="9224" max="9224" width="10.88671875" style="2" customWidth="1"/>
    <col min="9225" max="9225" width="39.21875" style="2" customWidth="1"/>
    <col min="9226" max="9226" width="26.5546875" style="2" customWidth="1"/>
    <col min="9227" max="9227" width="28.21875" style="2" customWidth="1"/>
    <col min="9228" max="9228" width="15.77734375" style="2" customWidth="1"/>
    <col min="9229" max="9229" width="15" style="2" customWidth="1"/>
    <col min="9230" max="9230" width="20.6640625" style="2" customWidth="1"/>
    <col min="9231" max="9231" width="19.44140625" style="2" customWidth="1"/>
    <col min="9232" max="9232" width="17.109375" style="2" customWidth="1"/>
    <col min="9233" max="9473" width="9" style="2"/>
    <col min="9474" max="9474" width="13.109375" style="2" customWidth="1"/>
    <col min="9475" max="9476" width="9" style="2"/>
    <col min="9477" max="9477" width="11.109375" style="2" customWidth="1"/>
    <col min="9478" max="9478" width="29.44140625" style="2" customWidth="1"/>
    <col min="9479" max="9479" width="9" style="2"/>
    <col min="9480" max="9480" width="10.88671875" style="2" customWidth="1"/>
    <col min="9481" max="9481" width="39.21875" style="2" customWidth="1"/>
    <col min="9482" max="9482" width="26.5546875" style="2" customWidth="1"/>
    <col min="9483" max="9483" width="28.21875" style="2" customWidth="1"/>
    <col min="9484" max="9484" width="15.77734375" style="2" customWidth="1"/>
    <col min="9485" max="9485" width="15" style="2" customWidth="1"/>
    <col min="9486" max="9486" width="20.6640625" style="2" customWidth="1"/>
    <col min="9487" max="9487" width="19.44140625" style="2" customWidth="1"/>
    <col min="9488" max="9488" width="17.109375" style="2" customWidth="1"/>
    <col min="9489" max="9729" width="9" style="2"/>
    <col min="9730" max="9730" width="13.109375" style="2" customWidth="1"/>
    <col min="9731" max="9732" width="9" style="2"/>
    <col min="9733" max="9733" width="11.109375" style="2" customWidth="1"/>
    <col min="9734" max="9734" width="29.44140625" style="2" customWidth="1"/>
    <col min="9735" max="9735" width="9" style="2"/>
    <col min="9736" max="9736" width="10.88671875" style="2" customWidth="1"/>
    <col min="9737" max="9737" width="39.21875" style="2" customWidth="1"/>
    <col min="9738" max="9738" width="26.5546875" style="2" customWidth="1"/>
    <col min="9739" max="9739" width="28.21875" style="2" customWidth="1"/>
    <col min="9740" max="9740" width="15.77734375" style="2" customWidth="1"/>
    <col min="9741" max="9741" width="15" style="2" customWidth="1"/>
    <col min="9742" max="9742" width="20.6640625" style="2" customWidth="1"/>
    <col min="9743" max="9743" width="19.44140625" style="2" customWidth="1"/>
    <col min="9744" max="9744" width="17.109375" style="2" customWidth="1"/>
    <col min="9745" max="9985" width="9" style="2"/>
    <col min="9986" max="9986" width="13.109375" style="2" customWidth="1"/>
    <col min="9987" max="9988" width="9" style="2"/>
    <col min="9989" max="9989" width="11.109375" style="2" customWidth="1"/>
    <col min="9990" max="9990" width="29.44140625" style="2" customWidth="1"/>
    <col min="9991" max="9991" width="9" style="2"/>
    <col min="9992" max="9992" width="10.88671875" style="2" customWidth="1"/>
    <col min="9993" max="9993" width="39.21875" style="2" customWidth="1"/>
    <col min="9994" max="9994" width="26.5546875" style="2" customWidth="1"/>
    <col min="9995" max="9995" width="28.21875" style="2" customWidth="1"/>
    <col min="9996" max="9996" width="15.77734375" style="2" customWidth="1"/>
    <col min="9997" max="9997" width="15" style="2" customWidth="1"/>
    <col min="9998" max="9998" width="20.6640625" style="2" customWidth="1"/>
    <col min="9999" max="9999" width="19.44140625" style="2" customWidth="1"/>
    <col min="10000" max="10000" width="17.109375" style="2" customWidth="1"/>
    <col min="10001" max="10241" width="9" style="2"/>
    <col min="10242" max="10242" width="13.109375" style="2" customWidth="1"/>
    <col min="10243" max="10244" width="9" style="2"/>
    <col min="10245" max="10245" width="11.109375" style="2" customWidth="1"/>
    <col min="10246" max="10246" width="29.44140625" style="2" customWidth="1"/>
    <col min="10247" max="10247" width="9" style="2"/>
    <col min="10248" max="10248" width="10.88671875" style="2" customWidth="1"/>
    <col min="10249" max="10249" width="39.21875" style="2" customWidth="1"/>
    <col min="10250" max="10250" width="26.5546875" style="2" customWidth="1"/>
    <col min="10251" max="10251" width="28.21875" style="2" customWidth="1"/>
    <col min="10252" max="10252" width="15.77734375" style="2" customWidth="1"/>
    <col min="10253" max="10253" width="15" style="2" customWidth="1"/>
    <col min="10254" max="10254" width="20.6640625" style="2" customWidth="1"/>
    <col min="10255" max="10255" width="19.44140625" style="2" customWidth="1"/>
    <col min="10256" max="10256" width="17.109375" style="2" customWidth="1"/>
    <col min="10257" max="10497" width="9" style="2"/>
    <col min="10498" max="10498" width="13.109375" style="2" customWidth="1"/>
    <col min="10499" max="10500" width="9" style="2"/>
    <col min="10501" max="10501" width="11.109375" style="2" customWidth="1"/>
    <col min="10502" max="10502" width="29.44140625" style="2" customWidth="1"/>
    <col min="10503" max="10503" width="9" style="2"/>
    <col min="10504" max="10504" width="10.88671875" style="2" customWidth="1"/>
    <col min="10505" max="10505" width="39.21875" style="2" customWidth="1"/>
    <col min="10506" max="10506" width="26.5546875" style="2" customWidth="1"/>
    <col min="10507" max="10507" width="28.21875" style="2" customWidth="1"/>
    <col min="10508" max="10508" width="15.77734375" style="2" customWidth="1"/>
    <col min="10509" max="10509" width="15" style="2" customWidth="1"/>
    <col min="10510" max="10510" width="20.6640625" style="2" customWidth="1"/>
    <col min="10511" max="10511" width="19.44140625" style="2" customWidth="1"/>
    <col min="10512" max="10512" width="17.109375" style="2" customWidth="1"/>
    <col min="10513" max="10753" width="9" style="2"/>
    <col min="10754" max="10754" width="13.109375" style="2" customWidth="1"/>
    <col min="10755" max="10756" width="9" style="2"/>
    <col min="10757" max="10757" width="11.109375" style="2" customWidth="1"/>
    <col min="10758" max="10758" width="29.44140625" style="2" customWidth="1"/>
    <col min="10759" max="10759" width="9" style="2"/>
    <col min="10760" max="10760" width="10.88671875" style="2" customWidth="1"/>
    <col min="10761" max="10761" width="39.21875" style="2" customWidth="1"/>
    <col min="10762" max="10762" width="26.5546875" style="2" customWidth="1"/>
    <col min="10763" max="10763" width="28.21875" style="2" customWidth="1"/>
    <col min="10764" max="10764" width="15.77734375" style="2" customWidth="1"/>
    <col min="10765" max="10765" width="15" style="2" customWidth="1"/>
    <col min="10766" max="10766" width="20.6640625" style="2" customWidth="1"/>
    <col min="10767" max="10767" width="19.44140625" style="2" customWidth="1"/>
    <col min="10768" max="10768" width="17.109375" style="2" customWidth="1"/>
    <col min="10769" max="11009" width="9" style="2"/>
    <col min="11010" max="11010" width="13.109375" style="2" customWidth="1"/>
    <col min="11011" max="11012" width="9" style="2"/>
    <col min="11013" max="11013" width="11.109375" style="2" customWidth="1"/>
    <col min="11014" max="11014" width="29.44140625" style="2" customWidth="1"/>
    <col min="11015" max="11015" width="9" style="2"/>
    <col min="11016" max="11016" width="10.88671875" style="2" customWidth="1"/>
    <col min="11017" max="11017" width="39.21875" style="2" customWidth="1"/>
    <col min="11018" max="11018" width="26.5546875" style="2" customWidth="1"/>
    <col min="11019" max="11019" width="28.21875" style="2" customWidth="1"/>
    <col min="11020" max="11020" width="15.77734375" style="2" customWidth="1"/>
    <col min="11021" max="11021" width="15" style="2" customWidth="1"/>
    <col min="11022" max="11022" width="20.6640625" style="2" customWidth="1"/>
    <col min="11023" max="11023" width="19.44140625" style="2" customWidth="1"/>
    <col min="11024" max="11024" width="17.109375" style="2" customWidth="1"/>
    <col min="11025" max="11265" width="9" style="2"/>
    <col min="11266" max="11266" width="13.109375" style="2" customWidth="1"/>
    <col min="11267" max="11268" width="9" style="2"/>
    <col min="11269" max="11269" width="11.109375" style="2" customWidth="1"/>
    <col min="11270" max="11270" width="29.44140625" style="2" customWidth="1"/>
    <col min="11271" max="11271" width="9" style="2"/>
    <col min="11272" max="11272" width="10.88671875" style="2" customWidth="1"/>
    <col min="11273" max="11273" width="39.21875" style="2" customWidth="1"/>
    <col min="11274" max="11274" width="26.5546875" style="2" customWidth="1"/>
    <col min="11275" max="11275" width="28.21875" style="2" customWidth="1"/>
    <col min="11276" max="11276" width="15.77734375" style="2" customWidth="1"/>
    <col min="11277" max="11277" width="15" style="2" customWidth="1"/>
    <col min="11278" max="11278" width="20.6640625" style="2" customWidth="1"/>
    <col min="11279" max="11279" width="19.44140625" style="2" customWidth="1"/>
    <col min="11280" max="11280" width="17.109375" style="2" customWidth="1"/>
    <col min="11281" max="11521" width="9" style="2"/>
    <col min="11522" max="11522" width="13.109375" style="2" customWidth="1"/>
    <col min="11523" max="11524" width="9" style="2"/>
    <col min="11525" max="11525" width="11.109375" style="2" customWidth="1"/>
    <col min="11526" max="11526" width="29.44140625" style="2" customWidth="1"/>
    <col min="11527" max="11527" width="9" style="2"/>
    <col min="11528" max="11528" width="10.88671875" style="2" customWidth="1"/>
    <col min="11529" max="11529" width="39.21875" style="2" customWidth="1"/>
    <col min="11530" max="11530" width="26.5546875" style="2" customWidth="1"/>
    <col min="11531" max="11531" width="28.21875" style="2" customWidth="1"/>
    <col min="11532" max="11532" width="15.77734375" style="2" customWidth="1"/>
    <col min="11533" max="11533" width="15" style="2" customWidth="1"/>
    <col min="11534" max="11534" width="20.6640625" style="2" customWidth="1"/>
    <col min="11535" max="11535" width="19.44140625" style="2" customWidth="1"/>
    <col min="11536" max="11536" width="17.109375" style="2" customWidth="1"/>
    <col min="11537" max="11777" width="9" style="2"/>
    <col min="11778" max="11778" width="13.109375" style="2" customWidth="1"/>
    <col min="11779" max="11780" width="9" style="2"/>
    <col min="11781" max="11781" width="11.109375" style="2" customWidth="1"/>
    <col min="11782" max="11782" width="29.44140625" style="2" customWidth="1"/>
    <col min="11783" max="11783" width="9" style="2"/>
    <col min="11784" max="11784" width="10.88671875" style="2" customWidth="1"/>
    <col min="11785" max="11785" width="39.21875" style="2" customWidth="1"/>
    <col min="11786" max="11786" width="26.5546875" style="2" customWidth="1"/>
    <col min="11787" max="11787" width="28.21875" style="2" customWidth="1"/>
    <col min="11788" max="11788" width="15.77734375" style="2" customWidth="1"/>
    <col min="11789" max="11789" width="15" style="2" customWidth="1"/>
    <col min="11790" max="11790" width="20.6640625" style="2" customWidth="1"/>
    <col min="11791" max="11791" width="19.44140625" style="2" customWidth="1"/>
    <col min="11792" max="11792" width="17.109375" style="2" customWidth="1"/>
    <col min="11793" max="12033" width="9" style="2"/>
    <col min="12034" max="12034" width="13.109375" style="2" customWidth="1"/>
    <col min="12035" max="12036" width="9" style="2"/>
    <col min="12037" max="12037" width="11.109375" style="2" customWidth="1"/>
    <col min="12038" max="12038" width="29.44140625" style="2" customWidth="1"/>
    <col min="12039" max="12039" width="9" style="2"/>
    <col min="12040" max="12040" width="10.88671875" style="2" customWidth="1"/>
    <col min="12041" max="12041" width="39.21875" style="2" customWidth="1"/>
    <col min="12042" max="12042" width="26.5546875" style="2" customWidth="1"/>
    <col min="12043" max="12043" width="28.21875" style="2" customWidth="1"/>
    <col min="12044" max="12044" width="15.77734375" style="2" customWidth="1"/>
    <col min="12045" max="12045" width="15" style="2" customWidth="1"/>
    <col min="12046" max="12046" width="20.6640625" style="2" customWidth="1"/>
    <col min="12047" max="12047" width="19.44140625" style="2" customWidth="1"/>
    <col min="12048" max="12048" width="17.109375" style="2" customWidth="1"/>
    <col min="12049" max="12289" width="9" style="2"/>
    <col min="12290" max="12290" width="13.109375" style="2" customWidth="1"/>
    <col min="12291" max="12292" width="9" style="2"/>
    <col min="12293" max="12293" width="11.109375" style="2" customWidth="1"/>
    <col min="12294" max="12294" width="29.44140625" style="2" customWidth="1"/>
    <col min="12295" max="12295" width="9" style="2"/>
    <col min="12296" max="12296" width="10.88671875" style="2" customWidth="1"/>
    <col min="12297" max="12297" width="39.21875" style="2" customWidth="1"/>
    <col min="12298" max="12298" width="26.5546875" style="2" customWidth="1"/>
    <col min="12299" max="12299" width="28.21875" style="2" customWidth="1"/>
    <col min="12300" max="12300" width="15.77734375" style="2" customWidth="1"/>
    <col min="12301" max="12301" width="15" style="2" customWidth="1"/>
    <col min="12302" max="12302" width="20.6640625" style="2" customWidth="1"/>
    <col min="12303" max="12303" width="19.44140625" style="2" customWidth="1"/>
    <col min="12304" max="12304" width="17.109375" style="2" customWidth="1"/>
    <col min="12305" max="12545" width="9" style="2"/>
    <col min="12546" max="12546" width="13.109375" style="2" customWidth="1"/>
    <col min="12547" max="12548" width="9" style="2"/>
    <col min="12549" max="12549" width="11.109375" style="2" customWidth="1"/>
    <col min="12550" max="12550" width="29.44140625" style="2" customWidth="1"/>
    <col min="12551" max="12551" width="9" style="2"/>
    <col min="12552" max="12552" width="10.88671875" style="2" customWidth="1"/>
    <col min="12553" max="12553" width="39.21875" style="2" customWidth="1"/>
    <col min="12554" max="12554" width="26.5546875" style="2" customWidth="1"/>
    <col min="12555" max="12555" width="28.21875" style="2" customWidth="1"/>
    <col min="12556" max="12556" width="15.77734375" style="2" customWidth="1"/>
    <col min="12557" max="12557" width="15" style="2" customWidth="1"/>
    <col min="12558" max="12558" width="20.6640625" style="2" customWidth="1"/>
    <col min="12559" max="12559" width="19.44140625" style="2" customWidth="1"/>
    <col min="12560" max="12560" width="17.109375" style="2" customWidth="1"/>
    <col min="12561" max="12801" width="9" style="2"/>
    <col min="12802" max="12802" width="13.109375" style="2" customWidth="1"/>
    <col min="12803" max="12804" width="9" style="2"/>
    <col min="12805" max="12805" width="11.109375" style="2" customWidth="1"/>
    <col min="12806" max="12806" width="29.44140625" style="2" customWidth="1"/>
    <col min="12807" max="12807" width="9" style="2"/>
    <col min="12808" max="12808" width="10.88671875" style="2" customWidth="1"/>
    <col min="12809" max="12809" width="39.21875" style="2" customWidth="1"/>
    <col min="12810" max="12810" width="26.5546875" style="2" customWidth="1"/>
    <col min="12811" max="12811" width="28.21875" style="2" customWidth="1"/>
    <col min="12812" max="12812" width="15.77734375" style="2" customWidth="1"/>
    <col min="12813" max="12813" width="15" style="2" customWidth="1"/>
    <col min="12814" max="12814" width="20.6640625" style="2" customWidth="1"/>
    <col min="12815" max="12815" width="19.44140625" style="2" customWidth="1"/>
    <col min="12816" max="12816" width="17.109375" style="2" customWidth="1"/>
    <col min="12817" max="13057" width="9" style="2"/>
    <col min="13058" max="13058" width="13.109375" style="2" customWidth="1"/>
    <col min="13059" max="13060" width="9" style="2"/>
    <col min="13061" max="13061" width="11.109375" style="2" customWidth="1"/>
    <col min="13062" max="13062" width="29.44140625" style="2" customWidth="1"/>
    <col min="13063" max="13063" width="9" style="2"/>
    <col min="13064" max="13064" width="10.88671875" style="2" customWidth="1"/>
    <col min="13065" max="13065" width="39.21875" style="2" customWidth="1"/>
    <col min="13066" max="13066" width="26.5546875" style="2" customWidth="1"/>
    <col min="13067" max="13067" width="28.21875" style="2" customWidth="1"/>
    <col min="13068" max="13068" width="15.77734375" style="2" customWidth="1"/>
    <col min="13069" max="13069" width="15" style="2" customWidth="1"/>
    <col min="13070" max="13070" width="20.6640625" style="2" customWidth="1"/>
    <col min="13071" max="13071" width="19.44140625" style="2" customWidth="1"/>
    <col min="13072" max="13072" width="17.109375" style="2" customWidth="1"/>
    <col min="13073" max="13313" width="9" style="2"/>
    <col min="13314" max="13314" width="13.109375" style="2" customWidth="1"/>
    <col min="13315" max="13316" width="9" style="2"/>
    <col min="13317" max="13317" width="11.109375" style="2" customWidth="1"/>
    <col min="13318" max="13318" width="29.44140625" style="2" customWidth="1"/>
    <col min="13319" max="13319" width="9" style="2"/>
    <col min="13320" max="13320" width="10.88671875" style="2" customWidth="1"/>
    <col min="13321" max="13321" width="39.21875" style="2" customWidth="1"/>
    <col min="13322" max="13322" width="26.5546875" style="2" customWidth="1"/>
    <col min="13323" max="13323" width="28.21875" style="2" customWidth="1"/>
    <col min="13324" max="13324" width="15.77734375" style="2" customWidth="1"/>
    <col min="13325" max="13325" width="15" style="2" customWidth="1"/>
    <col min="13326" max="13326" width="20.6640625" style="2" customWidth="1"/>
    <col min="13327" max="13327" width="19.44140625" style="2" customWidth="1"/>
    <col min="13328" max="13328" width="17.109375" style="2" customWidth="1"/>
    <col min="13329" max="13569" width="9" style="2"/>
    <col min="13570" max="13570" width="13.109375" style="2" customWidth="1"/>
    <col min="13571" max="13572" width="9" style="2"/>
    <col min="13573" max="13573" width="11.109375" style="2" customWidth="1"/>
    <col min="13574" max="13574" width="29.44140625" style="2" customWidth="1"/>
    <col min="13575" max="13575" width="9" style="2"/>
    <col min="13576" max="13576" width="10.88671875" style="2" customWidth="1"/>
    <col min="13577" max="13577" width="39.21875" style="2" customWidth="1"/>
    <col min="13578" max="13578" width="26.5546875" style="2" customWidth="1"/>
    <col min="13579" max="13579" width="28.21875" style="2" customWidth="1"/>
    <col min="13580" max="13580" width="15.77734375" style="2" customWidth="1"/>
    <col min="13581" max="13581" width="15" style="2" customWidth="1"/>
    <col min="13582" max="13582" width="20.6640625" style="2" customWidth="1"/>
    <col min="13583" max="13583" width="19.44140625" style="2" customWidth="1"/>
    <col min="13584" max="13584" width="17.109375" style="2" customWidth="1"/>
    <col min="13585" max="13825" width="9" style="2"/>
    <col min="13826" max="13826" width="13.109375" style="2" customWidth="1"/>
    <col min="13827" max="13828" width="9" style="2"/>
    <col min="13829" max="13829" width="11.109375" style="2" customWidth="1"/>
    <col min="13830" max="13830" width="29.44140625" style="2" customWidth="1"/>
    <col min="13831" max="13831" width="9" style="2"/>
    <col min="13832" max="13832" width="10.88671875" style="2" customWidth="1"/>
    <col min="13833" max="13833" width="39.21875" style="2" customWidth="1"/>
    <col min="13834" max="13834" width="26.5546875" style="2" customWidth="1"/>
    <col min="13835" max="13835" width="28.21875" style="2" customWidth="1"/>
    <col min="13836" max="13836" width="15.77734375" style="2" customWidth="1"/>
    <col min="13837" max="13837" width="15" style="2" customWidth="1"/>
    <col min="13838" max="13838" width="20.6640625" style="2" customWidth="1"/>
    <col min="13839" max="13839" width="19.44140625" style="2" customWidth="1"/>
    <col min="13840" max="13840" width="17.109375" style="2" customWidth="1"/>
    <col min="13841" max="14081" width="9" style="2"/>
    <col min="14082" max="14082" width="13.109375" style="2" customWidth="1"/>
    <col min="14083" max="14084" width="9" style="2"/>
    <col min="14085" max="14085" width="11.109375" style="2" customWidth="1"/>
    <col min="14086" max="14086" width="29.44140625" style="2" customWidth="1"/>
    <col min="14087" max="14087" width="9" style="2"/>
    <col min="14088" max="14088" width="10.88671875" style="2" customWidth="1"/>
    <col min="14089" max="14089" width="39.21875" style="2" customWidth="1"/>
    <col min="14090" max="14090" width="26.5546875" style="2" customWidth="1"/>
    <col min="14091" max="14091" width="28.21875" style="2" customWidth="1"/>
    <col min="14092" max="14092" width="15.77734375" style="2" customWidth="1"/>
    <col min="14093" max="14093" width="15" style="2" customWidth="1"/>
    <col min="14094" max="14094" width="20.6640625" style="2" customWidth="1"/>
    <col min="14095" max="14095" width="19.44140625" style="2" customWidth="1"/>
    <col min="14096" max="14096" width="17.109375" style="2" customWidth="1"/>
    <col min="14097" max="14337" width="9" style="2"/>
    <col min="14338" max="14338" width="13.109375" style="2" customWidth="1"/>
    <col min="14339" max="14340" width="9" style="2"/>
    <col min="14341" max="14341" width="11.109375" style="2" customWidth="1"/>
    <col min="14342" max="14342" width="29.44140625" style="2" customWidth="1"/>
    <col min="14343" max="14343" width="9" style="2"/>
    <col min="14344" max="14344" width="10.88671875" style="2" customWidth="1"/>
    <col min="14345" max="14345" width="39.21875" style="2" customWidth="1"/>
    <col min="14346" max="14346" width="26.5546875" style="2" customWidth="1"/>
    <col min="14347" max="14347" width="28.21875" style="2" customWidth="1"/>
    <col min="14348" max="14348" width="15.77734375" style="2" customWidth="1"/>
    <col min="14349" max="14349" width="15" style="2" customWidth="1"/>
    <col min="14350" max="14350" width="20.6640625" style="2" customWidth="1"/>
    <col min="14351" max="14351" width="19.44140625" style="2" customWidth="1"/>
    <col min="14352" max="14352" width="17.109375" style="2" customWidth="1"/>
    <col min="14353" max="14593" width="9" style="2"/>
    <col min="14594" max="14594" width="13.109375" style="2" customWidth="1"/>
    <col min="14595" max="14596" width="9" style="2"/>
    <col min="14597" max="14597" width="11.109375" style="2" customWidth="1"/>
    <col min="14598" max="14598" width="29.44140625" style="2" customWidth="1"/>
    <col min="14599" max="14599" width="9" style="2"/>
    <col min="14600" max="14600" width="10.88671875" style="2" customWidth="1"/>
    <col min="14601" max="14601" width="39.21875" style="2" customWidth="1"/>
    <col min="14602" max="14602" width="26.5546875" style="2" customWidth="1"/>
    <col min="14603" max="14603" width="28.21875" style="2" customWidth="1"/>
    <col min="14604" max="14604" width="15.77734375" style="2" customWidth="1"/>
    <col min="14605" max="14605" width="15" style="2" customWidth="1"/>
    <col min="14606" max="14606" width="20.6640625" style="2" customWidth="1"/>
    <col min="14607" max="14607" width="19.44140625" style="2" customWidth="1"/>
    <col min="14608" max="14608" width="17.109375" style="2" customWidth="1"/>
    <col min="14609" max="14849" width="9" style="2"/>
    <col min="14850" max="14850" width="13.109375" style="2" customWidth="1"/>
    <col min="14851" max="14852" width="9" style="2"/>
    <col min="14853" max="14853" width="11.109375" style="2" customWidth="1"/>
    <col min="14854" max="14854" width="29.44140625" style="2" customWidth="1"/>
    <col min="14855" max="14855" width="9" style="2"/>
    <col min="14856" max="14856" width="10.88671875" style="2" customWidth="1"/>
    <col min="14857" max="14857" width="39.21875" style="2" customWidth="1"/>
    <col min="14858" max="14858" width="26.5546875" style="2" customWidth="1"/>
    <col min="14859" max="14859" width="28.21875" style="2" customWidth="1"/>
    <col min="14860" max="14860" width="15.77734375" style="2" customWidth="1"/>
    <col min="14861" max="14861" width="15" style="2" customWidth="1"/>
    <col min="14862" max="14862" width="20.6640625" style="2" customWidth="1"/>
    <col min="14863" max="14863" width="19.44140625" style="2" customWidth="1"/>
    <col min="14864" max="14864" width="17.109375" style="2" customWidth="1"/>
    <col min="14865" max="15105" width="9" style="2"/>
    <col min="15106" max="15106" width="13.109375" style="2" customWidth="1"/>
    <col min="15107" max="15108" width="9" style="2"/>
    <col min="15109" max="15109" width="11.109375" style="2" customWidth="1"/>
    <col min="15110" max="15110" width="29.44140625" style="2" customWidth="1"/>
    <col min="15111" max="15111" width="9" style="2"/>
    <col min="15112" max="15112" width="10.88671875" style="2" customWidth="1"/>
    <col min="15113" max="15113" width="39.21875" style="2" customWidth="1"/>
    <col min="15114" max="15114" width="26.5546875" style="2" customWidth="1"/>
    <col min="15115" max="15115" width="28.21875" style="2" customWidth="1"/>
    <col min="15116" max="15116" width="15.77734375" style="2" customWidth="1"/>
    <col min="15117" max="15117" width="15" style="2" customWidth="1"/>
    <col min="15118" max="15118" width="20.6640625" style="2" customWidth="1"/>
    <col min="15119" max="15119" width="19.44140625" style="2" customWidth="1"/>
    <col min="15120" max="15120" width="17.109375" style="2" customWidth="1"/>
    <col min="15121" max="15361" width="9" style="2"/>
    <col min="15362" max="15362" width="13.109375" style="2" customWidth="1"/>
    <col min="15363" max="15364" width="9" style="2"/>
    <col min="15365" max="15365" width="11.109375" style="2" customWidth="1"/>
    <col min="15366" max="15366" width="29.44140625" style="2" customWidth="1"/>
    <col min="15367" max="15367" width="9" style="2"/>
    <col min="15368" max="15368" width="10.88671875" style="2" customWidth="1"/>
    <col min="15369" max="15369" width="39.21875" style="2" customWidth="1"/>
    <col min="15370" max="15370" width="26.5546875" style="2" customWidth="1"/>
    <col min="15371" max="15371" width="28.21875" style="2" customWidth="1"/>
    <col min="15372" max="15372" width="15.77734375" style="2" customWidth="1"/>
    <col min="15373" max="15373" width="15" style="2" customWidth="1"/>
    <col min="15374" max="15374" width="20.6640625" style="2" customWidth="1"/>
    <col min="15375" max="15375" width="19.44140625" style="2" customWidth="1"/>
    <col min="15376" max="15376" width="17.109375" style="2" customWidth="1"/>
    <col min="15377" max="15617" width="9" style="2"/>
    <col min="15618" max="15618" width="13.109375" style="2" customWidth="1"/>
    <col min="15619" max="15620" width="9" style="2"/>
    <col min="15621" max="15621" width="11.109375" style="2" customWidth="1"/>
    <col min="15622" max="15622" width="29.44140625" style="2" customWidth="1"/>
    <col min="15623" max="15623" width="9" style="2"/>
    <col min="15624" max="15624" width="10.88671875" style="2" customWidth="1"/>
    <col min="15625" max="15625" width="39.21875" style="2" customWidth="1"/>
    <col min="15626" max="15626" width="26.5546875" style="2" customWidth="1"/>
    <col min="15627" max="15627" width="28.21875" style="2" customWidth="1"/>
    <col min="15628" max="15628" width="15.77734375" style="2" customWidth="1"/>
    <col min="15629" max="15629" width="15" style="2" customWidth="1"/>
    <col min="15630" max="15630" width="20.6640625" style="2" customWidth="1"/>
    <col min="15631" max="15631" width="19.44140625" style="2" customWidth="1"/>
    <col min="15632" max="15632" width="17.109375" style="2" customWidth="1"/>
    <col min="15633" max="15873" width="9" style="2"/>
    <col min="15874" max="15874" width="13.109375" style="2" customWidth="1"/>
    <col min="15875" max="15876" width="9" style="2"/>
    <col min="15877" max="15877" width="11.109375" style="2" customWidth="1"/>
    <col min="15878" max="15878" width="29.44140625" style="2" customWidth="1"/>
    <col min="15879" max="15879" width="9" style="2"/>
    <col min="15880" max="15880" width="10.88671875" style="2" customWidth="1"/>
    <col min="15881" max="15881" width="39.21875" style="2" customWidth="1"/>
    <col min="15882" max="15882" width="26.5546875" style="2" customWidth="1"/>
    <col min="15883" max="15883" width="28.21875" style="2" customWidth="1"/>
    <col min="15884" max="15884" width="15.77734375" style="2" customWidth="1"/>
    <col min="15885" max="15885" width="15" style="2" customWidth="1"/>
    <col min="15886" max="15886" width="20.6640625" style="2" customWidth="1"/>
    <col min="15887" max="15887" width="19.44140625" style="2" customWidth="1"/>
    <col min="15888" max="15888" width="17.109375" style="2" customWidth="1"/>
    <col min="15889" max="16129" width="9" style="2"/>
    <col min="16130" max="16130" width="13.109375" style="2" customWidth="1"/>
    <col min="16131" max="16132" width="9" style="2"/>
    <col min="16133" max="16133" width="11.109375" style="2" customWidth="1"/>
    <col min="16134" max="16134" width="29.44140625" style="2" customWidth="1"/>
    <col min="16135" max="16135" width="9" style="2"/>
    <col min="16136" max="16136" width="10.88671875" style="2" customWidth="1"/>
    <col min="16137" max="16137" width="39.21875" style="2" customWidth="1"/>
    <col min="16138" max="16138" width="26.5546875" style="2" customWidth="1"/>
    <col min="16139" max="16139" width="28.21875" style="2" customWidth="1"/>
    <col min="16140" max="16140" width="15.77734375" style="2" customWidth="1"/>
    <col min="16141" max="16141" width="15" style="2" customWidth="1"/>
    <col min="16142" max="16142" width="20.6640625" style="2" customWidth="1"/>
    <col min="16143" max="16143" width="19.44140625" style="2" customWidth="1"/>
    <col min="16144" max="16144" width="17.109375" style="2" customWidth="1"/>
    <col min="16145" max="16384" width="9" style="2"/>
  </cols>
  <sheetData>
    <row r="1" spans="1:16" s="1" customFormat="1" ht="57.7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8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</row>
    <row r="2" spans="1:16" s="10" customFormat="1" ht="100.05" customHeight="1">
      <c r="A2" s="10">
        <v>1</v>
      </c>
      <c r="B2" s="10">
        <v>220292</v>
      </c>
      <c r="C2" s="7" t="s">
        <v>16</v>
      </c>
      <c r="D2" s="7">
        <v>77.739999999999995</v>
      </c>
      <c r="E2" s="7">
        <v>40</v>
      </c>
      <c r="F2" s="8" t="s">
        <v>17</v>
      </c>
      <c r="G2" s="7">
        <v>0</v>
      </c>
      <c r="P2" s="7" t="s">
        <v>18</v>
      </c>
    </row>
    <row r="3" spans="1:16" s="10" customFormat="1" ht="100.05" customHeight="1">
      <c r="A3" s="10">
        <v>2</v>
      </c>
      <c r="B3" s="10">
        <v>240307</v>
      </c>
      <c r="C3" s="7" t="s">
        <v>19</v>
      </c>
      <c r="D3" s="7">
        <v>79.89</v>
      </c>
      <c r="E3" s="7">
        <v>0</v>
      </c>
      <c r="F3" s="8" t="s">
        <v>20</v>
      </c>
      <c r="G3" s="7">
        <v>0</v>
      </c>
      <c r="I3" s="8"/>
      <c r="J3" s="8"/>
      <c r="K3" s="8"/>
      <c r="L3" s="8"/>
      <c r="M3" s="8"/>
      <c r="N3" s="8"/>
      <c r="O3" s="8"/>
    </row>
    <row r="4" spans="1:16" s="10" customFormat="1" ht="100.05" customHeight="1">
      <c r="A4" s="10">
        <v>3</v>
      </c>
      <c r="B4" s="21">
        <v>240309</v>
      </c>
      <c r="C4" s="21" t="s">
        <v>21</v>
      </c>
      <c r="D4" s="21">
        <v>80.319999999999993</v>
      </c>
      <c r="E4" s="21">
        <v>0</v>
      </c>
      <c r="F4" s="22" t="s">
        <v>20</v>
      </c>
      <c r="G4" s="21">
        <v>0</v>
      </c>
      <c r="H4" s="21"/>
      <c r="I4" s="22" t="s">
        <v>20</v>
      </c>
      <c r="J4" s="22" t="s">
        <v>20</v>
      </c>
      <c r="K4" s="22" t="s">
        <v>20</v>
      </c>
      <c r="L4" s="22" t="s">
        <v>20</v>
      </c>
      <c r="M4" s="22" t="s">
        <v>20</v>
      </c>
      <c r="N4" s="22" t="s">
        <v>20</v>
      </c>
      <c r="O4" s="22" t="s">
        <v>20</v>
      </c>
      <c r="P4" s="21" t="s">
        <v>20</v>
      </c>
    </row>
    <row r="5" spans="1:16" s="10" customFormat="1" ht="100.05" customHeight="1">
      <c r="A5" s="10">
        <v>4</v>
      </c>
      <c r="B5" s="22">
        <v>240311</v>
      </c>
      <c r="C5" s="22" t="s">
        <v>22</v>
      </c>
      <c r="D5" s="22">
        <v>81.42</v>
      </c>
      <c r="E5" s="21">
        <v>0</v>
      </c>
      <c r="F5" s="21"/>
      <c r="G5" s="21">
        <v>0</v>
      </c>
      <c r="H5" s="21"/>
      <c r="I5" s="21"/>
      <c r="J5" s="21"/>
      <c r="K5" s="21"/>
      <c r="L5" s="21"/>
      <c r="M5" s="21"/>
      <c r="N5" s="21"/>
      <c r="O5" s="21"/>
      <c r="P5" s="21"/>
    </row>
    <row r="6" spans="1:16" s="10" customFormat="1" ht="100.05" customHeight="1">
      <c r="A6" s="10">
        <v>5</v>
      </c>
      <c r="B6" s="21">
        <v>240316</v>
      </c>
      <c r="C6" s="21" t="s">
        <v>23</v>
      </c>
      <c r="D6" s="21">
        <v>76.84</v>
      </c>
      <c r="E6" s="21">
        <v>0</v>
      </c>
      <c r="F6" s="21"/>
      <c r="G6" s="21">
        <v>0</v>
      </c>
      <c r="H6" s="21"/>
      <c r="I6" s="21"/>
      <c r="J6" s="21"/>
      <c r="K6" s="21"/>
      <c r="L6" s="21"/>
      <c r="M6" s="21"/>
      <c r="N6" s="21"/>
      <c r="O6" s="21"/>
      <c r="P6" s="21"/>
    </row>
    <row r="7" spans="1:16" s="10" customFormat="1" ht="100.05" customHeight="1">
      <c r="A7" s="10">
        <v>6</v>
      </c>
      <c r="B7" s="21">
        <v>240319</v>
      </c>
      <c r="C7" s="21" t="s">
        <v>24</v>
      </c>
      <c r="D7" s="21">
        <v>79.16</v>
      </c>
      <c r="E7" s="21">
        <v>14</v>
      </c>
      <c r="F7" s="22" t="s">
        <v>25</v>
      </c>
      <c r="G7" s="21">
        <v>0</v>
      </c>
      <c r="H7" s="21"/>
      <c r="I7" s="21"/>
      <c r="J7" s="21"/>
      <c r="K7" s="21"/>
      <c r="L7" s="21"/>
      <c r="M7" s="21"/>
      <c r="N7" s="21"/>
      <c r="O7" s="21" t="s">
        <v>26</v>
      </c>
      <c r="P7" s="21"/>
    </row>
    <row r="8" spans="1:16" s="10" customFormat="1" ht="100.05" customHeight="1">
      <c r="A8" s="10">
        <v>7</v>
      </c>
      <c r="B8" s="21">
        <v>240330</v>
      </c>
      <c r="C8" s="21" t="s">
        <v>27</v>
      </c>
      <c r="D8" s="21">
        <v>77.260000000000005</v>
      </c>
      <c r="E8" s="21">
        <v>0</v>
      </c>
      <c r="F8" s="21"/>
      <c r="G8" s="21">
        <v>0</v>
      </c>
      <c r="H8" s="21"/>
      <c r="I8" s="21"/>
      <c r="J8" s="21"/>
      <c r="K8" s="21"/>
      <c r="L8" s="21"/>
      <c r="M8" s="21"/>
      <c r="N8" s="21"/>
      <c r="O8" s="21"/>
      <c r="P8" s="21"/>
    </row>
    <row r="9" spans="1:16" s="10" customFormat="1" ht="100.05" customHeight="1">
      <c r="A9" s="10">
        <v>8</v>
      </c>
      <c r="B9" s="21">
        <v>240333</v>
      </c>
      <c r="C9" s="21" t="s">
        <v>28</v>
      </c>
      <c r="D9" s="21">
        <v>80.42</v>
      </c>
      <c r="E9" s="21">
        <v>0</v>
      </c>
      <c r="F9" s="21"/>
      <c r="G9" s="21">
        <v>0</v>
      </c>
      <c r="H9" s="21"/>
      <c r="I9" s="21"/>
      <c r="J9" s="21"/>
      <c r="K9" s="21"/>
      <c r="L9" s="21"/>
      <c r="M9" s="21"/>
      <c r="N9" s="21"/>
      <c r="O9" s="21"/>
      <c r="P9" s="21"/>
    </row>
    <row r="10" spans="1:16" s="10" customFormat="1" ht="100.05" customHeight="1">
      <c r="A10" s="10">
        <v>9</v>
      </c>
      <c r="B10" s="10">
        <v>240334</v>
      </c>
      <c r="C10" s="10" t="s">
        <v>29</v>
      </c>
      <c r="D10" s="7">
        <v>80.63</v>
      </c>
      <c r="E10" s="7">
        <v>0</v>
      </c>
      <c r="G10" s="7">
        <f>1.6</f>
        <v>1.6</v>
      </c>
      <c r="O10" s="8" t="s">
        <v>30</v>
      </c>
    </row>
    <row r="11" spans="1:16" s="10" customFormat="1" ht="100.05" customHeight="1">
      <c r="A11" s="10">
        <v>10</v>
      </c>
      <c r="B11" s="21">
        <v>240335</v>
      </c>
      <c r="C11" s="21" t="s">
        <v>31</v>
      </c>
      <c r="D11" s="21">
        <v>76.95</v>
      </c>
      <c r="E11" s="21">
        <v>0</v>
      </c>
      <c r="F11" s="21"/>
      <c r="G11" s="21">
        <v>0</v>
      </c>
      <c r="H11" s="21"/>
      <c r="I11" s="21"/>
      <c r="J11" s="21"/>
      <c r="K11" s="21"/>
      <c r="L11" s="21"/>
      <c r="M11" s="21"/>
      <c r="N11" s="21"/>
      <c r="O11" s="22" t="s">
        <v>32</v>
      </c>
      <c r="P11" s="21"/>
    </row>
    <row r="12" spans="1:16" s="10" customFormat="1" ht="100.05" customHeight="1">
      <c r="A12" s="10">
        <v>11</v>
      </c>
      <c r="B12" s="21">
        <v>240337</v>
      </c>
      <c r="C12" s="21" t="s">
        <v>33</v>
      </c>
      <c r="D12" s="21">
        <v>74.84</v>
      </c>
      <c r="E12" s="21">
        <v>0</v>
      </c>
      <c r="F12" s="21"/>
      <c r="G12" s="21">
        <v>0</v>
      </c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0" customFormat="1" ht="100.05" customHeight="1">
      <c r="A13" s="10">
        <v>12</v>
      </c>
      <c r="B13" s="21">
        <v>240340</v>
      </c>
      <c r="C13" s="21" t="s">
        <v>34</v>
      </c>
      <c r="D13" s="21">
        <v>77.319999999999993</v>
      </c>
      <c r="E13" s="21">
        <v>0</v>
      </c>
      <c r="F13" s="21"/>
      <c r="G13" s="21">
        <v>0</v>
      </c>
      <c r="H13" s="21"/>
      <c r="I13" s="21"/>
      <c r="J13" s="21"/>
      <c r="K13" s="21"/>
      <c r="L13" s="21"/>
      <c r="M13" s="21"/>
      <c r="N13" s="21"/>
      <c r="O13" s="21"/>
      <c r="P13" s="21"/>
    </row>
    <row r="14" spans="1:16" s="10" customFormat="1" ht="100.05" customHeight="1">
      <c r="A14" s="10">
        <v>13</v>
      </c>
      <c r="B14" s="21">
        <v>240343</v>
      </c>
      <c r="C14" s="21" t="s">
        <v>35</v>
      </c>
      <c r="D14" s="21">
        <v>78.11</v>
      </c>
      <c r="E14" s="21">
        <v>0</v>
      </c>
      <c r="F14" s="21"/>
      <c r="G14" s="21">
        <v>1.6</v>
      </c>
      <c r="H14" s="21"/>
      <c r="I14" s="22"/>
      <c r="J14" s="21"/>
      <c r="K14" s="21"/>
      <c r="L14" s="21"/>
      <c r="M14" s="21"/>
      <c r="N14" s="21"/>
      <c r="O14" s="21" t="s">
        <v>36</v>
      </c>
      <c r="P14" s="21"/>
    </row>
    <row r="15" spans="1:16" s="10" customFormat="1" ht="100.05" customHeight="1">
      <c r="A15" s="10">
        <v>14</v>
      </c>
      <c r="B15" s="21">
        <v>240344</v>
      </c>
      <c r="C15" s="21" t="s">
        <v>37</v>
      </c>
      <c r="D15" s="21">
        <v>78.790000000000006</v>
      </c>
      <c r="E15" s="21">
        <v>62</v>
      </c>
      <c r="F15" s="22" t="s">
        <v>530</v>
      </c>
      <c r="G15" s="21">
        <v>0</v>
      </c>
      <c r="H15" s="21"/>
      <c r="I15" s="21"/>
      <c r="J15" s="21"/>
      <c r="K15" s="21"/>
      <c r="L15" s="21"/>
      <c r="M15" s="21"/>
      <c r="N15" s="21"/>
      <c r="O15" s="21"/>
      <c r="P15" s="22" t="s">
        <v>38</v>
      </c>
    </row>
    <row r="16" spans="1:16" s="10" customFormat="1" ht="100.05" customHeight="1">
      <c r="A16" s="10">
        <v>15</v>
      </c>
      <c r="B16" s="21">
        <v>240345</v>
      </c>
      <c r="C16" s="21" t="s">
        <v>39</v>
      </c>
      <c r="D16" s="21">
        <v>74</v>
      </c>
      <c r="E16" s="21">
        <v>30</v>
      </c>
      <c r="F16" s="22" t="s">
        <v>40</v>
      </c>
      <c r="G16" s="21">
        <v>0</v>
      </c>
      <c r="H16" s="21"/>
      <c r="I16" s="21"/>
      <c r="J16" s="21"/>
      <c r="K16" s="21"/>
      <c r="L16" s="21"/>
      <c r="M16" s="21"/>
      <c r="N16" s="21"/>
      <c r="O16" s="21"/>
      <c r="P16" s="21"/>
    </row>
    <row r="17" spans="1:17" s="10" customFormat="1" ht="100.05" customHeight="1">
      <c r="A17" s="10">
        <v>16</v>
      </c>
      <c r="B17" s="10">
        <v>240347</v>
      </c>
      <c r="C17" s="7" t="s">
        <v>41</v>
      </c>
      <c r="D17" s="7">
        <v>82.68</v>
      </c>
      <c r="E17" s="7">
        <v>0</v>
      </c>
      <c r="F17" s="8"/>
      <c r="G17" s="7">
        <v>0</v>
      </c>
      <c r="P17" s="7" t="s">
        <v>18</v>
      </c>
    </row>
    <row r="18" spans="1:17" s="10" customFormat="1" ht="100.05" customHeight="1">
      <c r="A18" s="10">
        <v>17</v>
      </c>
      <c r="B18" s="22">
        <v>240348</v>
      </c>
      <c r="C18" s="22" t="s">
        <v>42</v>
      </c>
      <c r="D18" s="22">
        <v>78.47</v>
      </c>
      <c r="E18" s="22">
        <v>2</v>
      </c>
      <c r="F18" s="22" t="s">
        <v>43</v>
      </c>
      <c r="G18" s="22"/>
      <c r="H18" s="22" t="s">
        <v>44</v>
      </c>
      <c r="I18" s="22"/>
      <c r="J18" s="22"/>
      <c r="K18" s="22"/>
      <c r="L18" s="22"/>
      <c r="M18" s="22"/>
      <c r="N18" s="22"/>
      <c r="O18" s="22"/>
      <c r="P18" s="22"/>
    </row>
    <row r="19" spans="1:17" s="10" customFormat="1" ht="100.05" customHeight="1">
      <c r="A19" s="10">
        <v>18</v>
      </c>
      <c r="B19" s="22">
        <v>240349</v>
      </c>
      <c r="C19" s="22" t="s">
        <v>45</v>
      </c>
      <c r="D19" s="22">
        <v>79.53</v>
      </c>
      <c r="E19" s="22">
        <v>0</v>
      </c>
      <c r="F19" s="22"/>
      <c r="G19" s="22">
        <v>10</v>
      </c>
      <c r="H19" s="22"/>
      <c r="I19" s="22" t="s">
        <v>46</v>
      </c>
      <c r="J19" s="22"/>
      <c r="K19" s="22"/>
      <c r="L19" s="22"/>
      <c r="M19" s="22"/>
      <c r="N19" s="22"/>
      <c r="O19" s="22" t="s">
        <v>47</v>
      </c>
      <c r="P19" s="22"/>
    </row>
    <row r="20" spans="1:17" s="10" customFormat="1" ht="100.05" customHeight="1">
      <c r="A20" s="10">
        <v>19</v>
      </c>
      <c r="B20" s="21">
        <v>240356</v>
      </c>
      <c r="C20" s="21" t="s">
        <v>48</v>
      </c>
      <c r="D20" s="21">
        <v>81</v>
      </c>
      <c r="E20" s="21">
        <v>5</v>
      </c>
      <c r="F20" s="23" t="s">
        <v>49</v>
      </c>
      <c r="G20" s="21">
        <v>12</v>
      </c>
      <c r="H20" s="21"/>
      <c r="I20" s="21"/>
      <c r="J20" s="21"/>
      <c r="K20" s="21"/>
      <c r="L20" s="22"/>
      <c r="M20" s="22" t="s">
        <v>50</v>
      </c>
      <c r="N20" s="21"/>
      <c r="O20" s="22" t="s">
        <v>51</v>
      </c>
      <c r="P20" s="21"/>
    </row>
    <row r="21" spans="1:17" s="10" customFormat="1" ht="100.05" customHeight="1">
      <c r="A21" s="10">
        <v>20</v>
      </c>
      <c r="B21" s="21">
        <v>240360</v>
      </c>
      <c r="C21" s="21" t="s">
        <v>52</v>
      </c>
      <c r="D21" s="21">
        <v>80.22</v>
      </c>
      <c r="E21" s="21">
        <v>0</v>
      </c>
      <c r="F21" s="22"/>
      <c r="G21" s="21">
        <v>8</v>
      </c>
      <c r="H21" s="21"/>
      <c r="I21" s="22" t="s">
        <v>53</v>
      </c>
      <c r="J21" s="22"/>
      <c r="K21" s="22"/>
      <c r="L21" s="22"/>
      <c r="M21" s="22"/>
      <c r="N21" s="22"/>
      <c r="O21" s="22"/>
      <c r="P21" s="21"/>
    </row>
    <row r="22" spans="1:17" s="10" customFormat="1" ht="100.05" customHeight="1">
      <c r="A22" s="10">
        <v>21</v>
      </c>
      <c r="B22" s="10">
        <v>240365</v>
      </c>
      <c r="C22" s="7" t="s">
        <v>54</v>
      </c>
      <c r="D22" s="7">
        <v>78.150000000000006</v>
      </c>
      <c r="E22" s="7">
        <v>0</v>
      </c>
      <c r="G22" s="7">
        <v>0</v>
      </c>
    </row>
    <row r="23" spans="1:17" s="10" customFormat="1" ht="100.05" customHeight="1">
      <c r="A23" s="10">
        <v>22</v>
      </c>
      <c r="B23" s="21">
        <v>240372</v>
      </c>
      <c r="C23" s="21" t="s">
        <v>55</v>
      </c>
      <c r="D23" s="21">
        <v>81.22</v>
      </c>
      <c r="E23" s="21">
        <v>0</v>
      </c>
      <c r="F23" s="21" t="s">
        <v>20</v>
      </c>
      <c r="G23" s="21">
        <v>12</v>
      </c>
      <c r="H23" s="22" t="s">
        <v>56</v>
      </c>
      <c r="I23" s="22"/>
      <c r="J23" s="21"/>
      <c r="K23" s="21"/>
      <c r="L23" s="21"/>
      <c r="M23" s="22" t="s">
        <v>57</v>
      </c>
      <c r="N23" s="22" t="s">
        <v>58</v>
      </c>
      <c r="O23" s="22" t="s">
        <v>59</v>
      </c>
      <c r="P23" s="21"/>
    </row>
    <row r="24" spans="1:17" s="10" customFormat="1" ht="100.05" customHeight="1">
      <c r="A24" s="10">
        <v>23</v>
      </c>
      <c r="B24" s="21">
        <v>240375</v>
      </c>
      <c r="C24" s="21" t="s">
        <v>60</v>
      </c>
      <c r="D24" s="21">
        <v>84.53</v>
      </c>
      <c r="E24" s="21">
        <v>0</v>
      </c>
      <c r="F24" s="22"/>
      <c r="G24" s="21">
        <v>4</v>
      </c>
      <c r="H24" s="21"/>
      <c r="I24" s="22" t="s">
        <v>61</v>
      </c>
      <c r="J24" s="22"/>
      <c r="K24" s="22"/>
      <c r="L24" s="22"/>
      <c r="M24" s="22"/>
      <c r="N24" s="22"/>
      <c r="O24" s="22"/>
      <c r="P24" s="21"/>
    </row>
    <row r="25" spans="1:17" s="10" customFormat="1" ht="100.05" customHeight="1">
      <c r="A25" s="10">
        <v>24</v>
      </c>
      <c r="B25" s="21">
        <v>240380</v>
      </c>
      <c r="C25" s="21" t="s">
        <v>62</v>
      </c>
      <c r="D25" s="21">
        <v>83.53</v>
      </c>
      <c r="E25" s="21">
        <v>51</v>
      </c>
      <c r="F25" s="8" t="s">
        <v>63</v>
      </c>
      <c r="G25" s="21">
        <v>3.2</v>
      </c>
      <c r="H25" s="21"/>
      <c r="I25" s="21"/>
      <c r="J25" s="22" t="s">
        <v>64</v>
      </c>
      <c r="K25" s="21"/>
      <c r="L25" s="21"/>
      <c r="M25" s="24"/>
      <c r="N25" s="21"/>
      <c r="O25" s="22" t="s">
        <v>65</v>
      </c>
    </row>
    <row r="26" spans="1:17" s="10" customFormat="1" ht="100.05" customHeight="1">
      <c r="A26" s="10">
        <v>25</v>
      </c>
      <c r="B26" s="22">
        <v>240381</v>
      </c>
      <c r="C26" s="22" t="s">
        <v>66</v>
      </c>
      <c r="D26" s="22">
        <v>84.53</v>
      </c>
      <c r="E26" s="22">
        <v>0</v>
      </c>
      <c r="F26" s="22" t="s">
        <v>67</v>
      </c>
      <c r="G26" s="22">
        <v>14</v>
      </c>
      <c r="H26" s="22"/>
      <c r="I26" s="22"/>
      <c r="J26" s="22"/>
      <c r="K26" s="22"/>
      <c r="L26" s="22" t="s">
        <v>68</v>
      </c>
      <c r="M26" s="22" t="s">
        <v>69</v>
      </c>
      <c r="N26" s="22" t="s">
        <v>70</v>
      </c>
      <c r="O26" s="22" t="s">
        <v>71</v>
      </c>
      <c r="P26" s="22"/>
    </row>
    <row r="27" spans="1:17" s="10" customFormat="1" ht="100.05" customHeight="1">
      <c r="A27" s="10">
        <v>26</v>
      </c>
      <c r="B27" s="22">
        <v>240386</v>
      </c>
      <c r="C27" s="22" t="s">
        <v>72</v>
      </c>
      <c r="D27" s="22">
        <v>81.63</v>
      </c>
      <c r="E27" s="22">
        <v>0</v>
      </c>
      <c r="F27" s="22"/>
      <c r="G27" s="22">
        <v>0</v>
      </c>
      <c r="H27" s="22"/>
      <c r="I27" s="22"/>
      <c r="J27" s="22"/>
      <c r="K27" s="22"/>
      <c r="L27" s="22"/>
      <c r="M27" s="22"/>
      <c r="N27" s="22"/>
      <c r="O27" s="22"/>
      <c r="P27" s="22"/>
    </row>
    <row r="28" spans="1:17" s="9" customFormat="1" ht="100.05" customHeight="1">
      <c r="A28" s="10">
        <v>27</v>
      </c>
      <c r="B28" s="22">
        <v>240388</v>
      </c>
      <c r="C28" s="22" t="s">
        <v>73</v>
      </c>
      <c r="D28" s="22">
        <v>84</v>
      </c>
      <c r="E28" s="22">
        <v>52</v>
      </c>
      <c r="F28" s="22" t="s">
        <v>74</v>
      </c>
      <c r="G28" s="22">
        <v>10.8</v>
      </c>
      <c r="H28" s="22"/>
      <c r="I28" s="22" t="s">
        <v>75</v>
      </c>
      <c r="J28" s="22"/>
      <c r="K28" s="22"/>
      <c r="L28" s="22"/>
      <c r="M28" s="22"/>
      <c r="N28" s="22"/>
      <c r="O28" s="22" t="s">
        <v>76</v>
      </c>
      <c r="P28" s="22" t="s">
        <v>77</v>
      </c>
    </row>
    <row r="29" spans="1:17" s="10" customFormat="1" ht="100.05" customHeight="1">
      <c r="A29" s="10">
        <v>28</v>
      </c>
      <c r="B29" s="10">
        <v>240391</v>
      </c>
      <c r="C29" s="10" t="s">
        <v>78</v>
      </c>
      <c r="D29" s="7">
        <v>78.790000000000006</v>
      </c>
      <c r="E29" s="7">
        <v>0</v>
      </c>
      <c r="F29" s="8" t="s">
        <v>79</v>
      </c>
      <c r="G29" s="7">
        <v>0</v>
      </c>
      <c r="I29" s="8" t="s">
        <v>79</v>
      </c>
      <c r="J29" s="8" t="s">
        <v>79</v>
      </c>
      <c r="K29" s="8" t="s">
        <v>79</v>
      </c>
      <c r="L29" s="8" t="s">
        <v>79</v>
      </c>
      <c r="M29" s="8" t="s">
        <v>79</v>
      </c>
      <c r="N29" s="8" t="s">
        <v>79</v>
      </c>
      <c r="O29" s="8" t="s">
        <v>79</v>
      </c>
    </row>
    <row r="30" spans="1:17" s="10" customFormat="1" ht="100.05" customHeight="1">
      <c r="A30" s="10">
        <v>29</v>
      </c>
      <c r="B30" s="21">
        <v>240392</v>
      </c>
      <c r="C30" s="21" t="s">
        <v>80</v>
      </c>
      <c r="D30" s="21">
        <v>80.209999999999994</v>
      </c>
      <c r="E30" s="21">
        <v>5</v>
      </c>
      <c r="F30" s="22" t="s">
        <v>81</v>
      </c>
      <c r="G30" s="21">
        <v>60</v>
      </c>
      <c r="H30" s="21"/>
      <c r="I30" s="22" t="s">
        <v>82</v>
      </c>
      <c r="J30" s="22" t="s">
        <v>20</v>
      </c>
      <c r="K30" s="22" t="s">
        <v>20</v>
      </c>
      <c r="L30" s="22" t="s">
        <v>20</v>
      </c>
      <c r="M30" s="22" t="s">
        <v>20</v>
      </c>
      <c r="N30" s="22" t="s">
        <v>20</v>
      </c>
      <c r="O30" s="22" t="s">
        <v>20</v>
      </c>
      <c r="P30" s="21" t="s">
        <v>81</v>
      </c>
      <c r="Q30" s="21"/>
    </row>
    <row r="31" spans="1:17" s="10" customFormat="1" ht="100.05" customHeight="1">
      <c r="A31" s="10">
        <v>30</v>
      </c>
      <c r="B31" s="21">
        <v>240398</v>
      </c>
      <c r="C31" s="21" t="s">
        <v>83</v>
      </c>
      <c r="D31" s="21">
        <v>85</v>
      </c>
      <c r="E31" s="21">
        <v>0</v>
      </c>
      <c r="F31" s="21"/>
      <c r="G31" s="21">
        <v>0</v>
      </c>
      <c r="H31" s="21"/>
      <c r="I31" s="21"/>
      <c r="J31" s="21"/>
      <c r="K31" s="21"/>
      <c r="L31" s="21"/>
      <c r="M31" s="21"/>
      <c r="N31" s="21"/>
      <c r="O31" s="21"/>
      <c r="P31" s="21"/>
    </row>
    <row r="32" spans="1:17" s="10" customFormat="1" ht="100.05" customHeight="1">
      <c r="A32" s="10">
        <v>31</v>
      </c>
      <c r="B32" s="22">
        <v>240399</v>
      </c>
      <c r="C32" s="22" t="s">
        <v>84</v>
      </c>
      <c r="D32" s="22">
        <v>82</v>
      </c>
      <c r="E32" s="22">
        <v>10</v>
      </c>
      <c r="F32" s="22" t="s">
        <v>85</v>
      </c>
      <c r="G32" s="22">
        <v>40</v>
      </c>
      <c r="H32" s="22"/>
      <c r="I32" s="8" t="s">
        <v>86</v>
      </c>
      <c r="J32" s="22"/>
      <c r="K32" s="22"/>
      <c r="L32" s="22"/>
      <c r="M32" s="22"/>
      <c r="N32" s="22"/>
      <c r="O32" s="22"/>
      <c r="P32" s="22" t="s">
        <v>87</v>
      </c>
    </row>
    <row r="33" spans="1:17" s="10" customFormat="1" ht="100.05" customHeight="1">
      <c r="A33" s="10">
        <v>32</v>
      </c>
      <c r="B33" s="21">
        <v>240400</v>
      </c>
      <c r="C33" s="21" t="s">
        <v>88</v>
      </c>
      <c r="D33" s="21">
        <v>82.85</v>
      </c>
      <c r="E33" s="21">
        <v>35</v>
      </c>
      <c r="F33" s="22" t="s">
        <v>89</v>
      </c>
      <c r="G33" s="21">
        <v>0</v>
      </c>
      <c r="H33" s="21"/>
      <c r="I33" s="21"/>
      <c r="J33" s="21"/>
      <c r="K33" s="21"/>
      <c r="L33" s="21"/>
      <c r="M33" s="21"/>
      <c r="N33" s="21"/>
      <c r="O33" s="21"/>
      <c r="P33" s="22" t="s">
        <v>90</v>
      </c>
    </row>
    <row r="34" spans="1:17" s="10" customFormat="1" ht="100.05" customHeight="1">
      <c r="A34" s="10">
        <v>33</v>
      </c>
      <c r="B34" s="21">
        <v>240403</v>
      </c>
      <c r="C34" s="21" t="s">
        <v>91</v>
      </c>
      <c r="D34" s="21">
        <v>79.739999999999995</v>
      </c>
      <c r="E34" s="21">
        <v>0</v>
      </c>
      <c r="F34" s="21">
        <v>0</v>
      </c>
      <c r="G34" s="21">
        <v>0</v>
      </c>
      <c r="H34" s="21"/>
      <c r="I34" s="21" t="s">
        <v>20</v>
      </c>
      <c r="J34" s="21" t="s">
        <v>20</v>
      </c>
      <c r="K34" s="21" t="s">
        <v>20</v>
      </c>
      <c r="L34" s="21" t="s">
        <v>20</v>
      </c>
      <c r="M34" s="21" t="s">
        <v>20</v>
      </c>
      <c r="N34" s="21" t="s">
        <v>20</v>
      </c>
      <c r="O34" s="21" t="s">
        <v>20</v>
      </c>
      <c r="P34" s="21"/>
    </row>
    <row r="35" spans="1:17" s="10" customFormat="1" ht="100.05" customHeight="1">
      <c r="A35" s="10">
        <v>34</v>
      </c>
      <c r="B35" s="21">
        <v>240404</v>
      </c>
      <c r="C35" s="21" t="s">
        <v>92</v>
      </c>
      <c r="D35" s="21">
        <v>78.84</v>
      </c>
      <c r="E35" s="21">
        <v>0</v>
      </c>
      <c r="F35" s="21"/>
      <c r="G35" s="21">
        <v>8</v>
      </c>
      <c r="H35" s="21"/>
      <c r="I35" s="22" t="s">
        <v>93</v>
      </c>
      <c r="J35" s="21"/>
      <c r="K35" s="21"/>
      <c r="L35" s="21"/>
      <c r="M35" s="21"/>
      <c r="N35" s="21"/>
      <c r="O35" s="21"/>
      <c r="P35" s="21"/>
    </row>
    <row r="36" spans="1:17" s="10" customFormat="1" ht="100.05" customHeight="1">
      <c r="A36" s="10">
        <v>35</v>
      </c>
      <c r="B36" s="22">
        <v>240412</v>
      </c>
      <c r="C36" s="22" t="s">
        <v>94</v>
      </c>
      <c r="D36" s="22">
        <v>79.709999999999994</v>
      </c>
      <c r="E36" s="22">
        <v>8</v>
      </c>
      <c r="F36" s="22" t="s">
        <v>95</v>
      </c>
      <c r="G36" s="22">
        <v>0</v>
      </c>
      <c r="H36" s="22"/>
      <c r="I36" s="22"/>
      <c r="J36" s="22"/>
      <c r="K36" s="22"/>
      <c r="L36" s="22"/>
      <c r="M36" s="22"/>
      <c r="N36" s="22"/>
      <c r="O36" s="22"/>
      <c r="P36" s="22"/>
    </row>
    <row r="37" spans="1:17" s="10" customFormat="1" ht="100.05" customHeight="1">
      <c r="A37" s="10">
        <v>36</v>
      </c>
      <c r="B37" s="21">
        <v>240414</v>
      </c>
      <c r="C37" s="21" t="s">
        <v>96</v>
      </c>
      <c r="D37" s="21">
        <v>83.5</v>
      </c>
      <c r="E37" s="21">
        <v>31</v>
      </c>
      <c r="F37" s="22" t="s">
        <v>97</v>
      </c>
      <c r="G37" s="21">
        <v>0</v>
      </c>
      <c r="H37" s="21"/>
      <c r="I37" s="21"/>
      <c r="J37" s="21"/>
      <c r="K37" s="21"/>
      <c r="L37" s="21"/>
      <c r="M37" s="21"/>
      <c r="N37" s="21"/>
      <c r="O37" s="21"/>
      <c r="P37" s="21"/>
    </row>
    <row r="38" spans="1:17" s="10" customFormat="1" ht="100.05" customHeight="1">
      <c r="A38" s="10">
        <v>37</v>
      </c>
      <c r="B38" s="21">
        <v>240417</v>
      </c>
      <c r="C38" s="21" t="s">
        <v>98</v>
      </c>
      <c r="D38" s="21">
        <v>82.44</v>
      </c>
      <c r="E38" s="21">
        <v>14</v>
      </c>
      <c r="F38" s="22" t="s">
        <v>99</v>
      </c>
      <c r="G38" s="21">
        <v>0</v>
      </c>
      <c r="H38" s="21"/>
      <c r="I38" s="22" t="s">
        <v>20</v>
      </c>
      <c r="J38" s="22" t="s">
        <v>20</v>
      </c>
      <c r="K38" s="22" t="s">
        <v>20</v>
      </c>
      <c r="L38" s="22" t="s">
        <v>20</v>
      </c>
      <c r="M38" s="22" t="s">
        <v>20</v>
      </c>
      <c r="N38" s="22" t="s">
        <v>20</v>
      </c>
      <c r="O38" s="22" t="s">
        <v>20</v>
      </c>
      <c r="P38" s="21"/>
      <c r="Q38" s="21"/>
    </row>
    <row r="39" spans="1:17" s="9" customFormat="1" ht="100.05" customHeight="1">
      <c r="A39" s="10">
        <v>38</v>
      </c>
      <c r="B39" s="9">
        <v>240419</v>
      </c>
      <c r="C39" s="9" t="s">
        <v>100</v>
      </c>
      <c r="D39" s="8">
        <v>81.53</v>
      </c>
      <c r="E39" s="8">
        <v>0</v>
      </c>
      <c r="F39" s="9" t="s">
        <v>20</v>
      </c>
      <c r="G39" s="8">
        <v>0</v>
      </c>
      <c r="I39" s="8"/>
      <c r="K39" s="8"/>
      <c r="N39" s="8"/>
      <c r="O39" s="8"/>
    </row>
    <row r="40" spans="1:17" s="9" customFormat="1" ht="100.05" customHeight="1">
      <c r="A40" s="10">
        <v>39</v>
      </c>
      <c r="B40" s="21">
        <v>240421</v>
      </c>
      <c r="C40" s="21" t="s">
        <v>101</v>
      </c>
      <c r="D40" s="21">
        <v>78.67</v>
      </c>
      <c r="E40" s="21">
        <v>7</v>
      </c>
      <c r="F40" s="22" t="s">
        <v>102</v>
      </c>
      <c r="G40" s="21">
        <v>0</v>
      </c>
      <c r="H40" s="21"/>
      <c r="I40" s="22"/>
      <c r="J40" s="22"/>
      <c r="K40" s="22"/>
      <c r="L40" s="22"/>
      <c r="M40" s="22"/>
      <c r="N40" s="22"/>
      <c r="O40" s="22"/>
      <c r="P40" s="21"/>
    </row>
    <row r="41" spans="1:17" s="10" customFormat="1" ht="100.05" customHeight="1">
      <c r="A41" s="10">
        <v>40</v>
      </c>
      <c r="B41" s="7">
        <v>240423</v>
      </c>
      <c r="C41" s="21" t="s">
        <v>103</v>
      </c>
      <c r="D41" s="7">
        <v>75.22</v>
      </c>
      <c r="E41" s="7">
        <v>0</v>
      </c>
      <c r="F41" s="7"/>
      <c r="G41" s="7">
        <v>0</v>
      </c>
    </row>
    <row r="42" spans="1:17" s="10" customFormat="1" ht="100.05" customHeight="1">
      <c r="A42" s="10">
        <v>41</v>
      </c>
      <c r="B42" s="21">
        <v>240424</v>
      </c>
      <c r="C42" s="21" t="s">
        <v>104</v>
      </c>
      <c r="D42" s="21">
        <v>76.33</v>
      </c>
      <c r="E42" s="21">
        <v>0</v>
      </c>
      <c r="F42" s="22"/>
      <c r="G42" s="21">
        <v>0</v>
      </c>
      <c r="H42" s="21"/>
      <c r="I42" s="22"/>
      <c r="J42" s="22"/>
      <c r="K42" s="22"/>
      <c r="L42" s="22"/>
      <c r="M42" s="22"/>
      <c r="N42" s="22"/>
      <c r="O42" s="22"/>
      <c r="P42" s="21"/>
    </row>
    <row r="43" spans="1:17" s="10" customFormat="1" ht="100.05" customHeight="1">
      <c r="A43" s="10">
        <v>42</v>
      </c>
      <c r="B43" s="21">
        <v>240425</v>
      </c>
      <c r="C43" s="21" t="s">
        <v>105</v>
      </c>
      <c r="D43" s="21">
        <v>77.25</v>
      </c>
      <c r="E43" s="21">
        <v>0</v>
      </c>
      <c r="F43" s="22" t="s">
        <v>20</v>
      </c>
      <c r="G43" s="21">
        <v>0</v>
      </c>
      <c r="H43" s="21" t="s">
        <v>20</v>
      </c>
      <c r="I43" s="22" t="s">
        <v>20</v>
      </c>
      <c r="J43" s="22" t="s">
        <v>20</v>
      </c>
      <c r="K43" s="22" t="s">
        <v>20</v>
      </c>
      <c r="L43" s="22" t="s">
        <v>20</v>
      </c>
      <c r="M43" s="22" t="s">
        <v>20</v>
      </c>
      <c r="N43" s="22" t="s">
        <v>20</v>
      </c>
      <c r="O43" s="22" t="s">
        <v>106</v>
      </c>
      <c r="P43" s="21" t="s">
        <v>20</v>
      </c>
    </row>
    <row r="44" spans="1:17" s="10" customFormat="1" ht="100.05" customHeight="1">
      <c r="A44" s="10">
        <v>43</v>
      </c>
      <c r="B44" s="21">
        <v>240427</v>
      </c>
      <c r="C44" s="21" t="s">
        <v>107</v>
      </c>
      <c r="D44" s="21">
        <v>79.760000000000005</v>
      </c>
      <c r="E44" s="21">
        <v>3</v>
      </c>
      <c r="F44" s="21" t="s">
        <v>108</v>
      </c>
      <c r="G44" s="21">
        <v>0</v>
      </c>
      <c r="H44" s="21"/>
      <c r="I44" s="21"/>
      <c r="J44" s="21"/>
      <c r="K44" s="21"/>
      <c r="L44" s="21"/>
      <c r="M44" s="21"/>
      <c r="N44" s="21"/>
      <c r="O44" s="21"/>
      <c r="P44" s="21"/>
    </row>
    <row r="45" spans="1:17" s="10" customFormat="1" ht="100.05" customHeight="1">
      <c r="A45" s="10">
        <v>44</v>
      </c>
      <c r="B45" s="21">
        <v>240429</v>
      </c>
      <c r="C45" s="21" t="s">
        <v>109</v>
      </c>
      <c r="D45" s="21">
        <v>73.89</v>
      </c>
      <c r="E45" s="21">
        <v>0</v>
      </c>
      <c r="F45" s="22"/>
      <c r="G45" s="21">
        <v>0</v>
      </c>
      <c r="H45" s="21"/>
      <c r="I45" s="22"/>
      <c r="J45" s="22"/>
      <c r="K45" s="22"/>
      <c r="L45" s="22"/>
      <c r="M45" s="22"/>
      <c r="N45" s="22"/>
      <c r="O45" s="22"/>
      <c r="P45" s="21"/>
    </row>
    <row r="46" spans="1:17" s="10" customFormat="1" ht="100.05" customHeight="1">
      <c r="A46" s="10">
        <v>45</v>
      </c>
      <c r="B46" s="21">
        <v>240430</v>
      </c>
      <c r="C46" s="21" t="s">
        <v>110</v>
      </c>
      <c r="D46" s="21">
        <v>79.72</v>
      </c>
      <c r="E46" s="21">
        <v>0</v>
      </c>
      <c r="F46" s="21"/>
      <c r="G46" s="21">
        <v>0</v>
      </c>
      <c r="H46" s="21"/>
      <c r="I46" s="21"/>
      <c r="J46" s="21"/>
      <c r="K46" s="21"/>
      <c r="L46" s="21"/>
      <c r="M46" s="21"/>
      <c r="N46" s="21"/>
      <c r="O46" s="21"/>
      <c r="P46" s="21"/>
    </row>
    <row r="47" spans="1:17" s="9" customFormat="1" ht="100.05" customHeight="1">
      <c r="A47" s="10">
        <v>46</v>
      </c>
      <c r="B47" s="22">
        <v>240433</v>
      </c>
      <c r="C47" s="22" t="s">
        <v>111</v>
      </c>
      <c r="D47" s="22">
        <v>82.47</v>
      </c>
      <c r="E47" s="22">
        <v>2</v>
      </c>
      <c r="F47" s="22" t="s">
        <v>112</v>
      </c>
      <c r="G47" s="22">
        <v>0</v>
      </c>
      <c r="H47" s="22"/>
      <c r="I47" s="22"/>
      <c r="J47" s="22"/>
      <c r="K47" s="22"/>
      <c r="L47" s="22"/>
      <c r="M47" s="22"/>
      <c r="N47" s="22"/>
      <c r="O47" s="22"/>
      <c r="P47" s="22"/>
    </row>
    <row r="48" spans="1:17" s="9" customFormat="1" ht="100.05" customHeight="1">
      <c r="A48" s="10">
        <v>47</v>
      </c>
      <c r="B48" s="9">
        <v>240439</v>
      </c>
      <c r="C48" s="9" t="s">
        <v>113</v>
      </c>
      <c r="D48" s="8">
        <v>76.61</v>
      </c>
      <c r="E48" s="8">
        <v>0</v>
      </c>
      <c r="G48" s="8">
        <v>1.6</v>
      </c>
      <c r="O48" s="8" t="s">
        <v>114</v>
      </c>
    </row>
    <row r="49" spans="1:16" s="9" customFormat="1" ht="100.05" customHeight="1">
      <c r="A49" s="10">
        <v>48</v>
      </c>
      <c r="B49" s="22">
        <v>240443</v>
      </c>
      <c r="C49" s="22" t="s">
        <v>115</v>
      </c>
      <c r="D49" s="22">
        <v>78.56</v>
      </c>
      <c r="E49" s="22">
        <v>0</v>
      </c>
      <c r="F49" s="22"/>
      <c r="G49" s="22">
        <v>0</v>
      </c>
      <c r="H49" s="22"/>
      <c r="I49" s="22"/>
      <c r="J49" s="22"/>
      <c r="K49" s="22"/>
      <c r="L49" s="22"/>
      <c r="M49" s="22"/>
      <c r="N49" s="22"/>
      <c r="O49" s="22"/>
      <c r="P49" s="22" t="s">
        <v>116</v>
      </c>
    </row>
    <row r="50" spans="1:16" s="9" customFormat="1" ht="100.05" customHeight="1">
      <c r="A50" s="10">
        <v>49</v>
      </c>
      <c r="B50" s="22">
        <v>240445</v>
      </c>
      <c r="C50" s="22" t="s">
        <v>117</v>
      </c>
      <c r="D50" s="22">
        <v>80.41</v>
      </c>
      <c r="E50" s="22">
        <v>0</v>
      </c>
      <c r="F50" s="22"/>
      <c r="G50" s="22">
        <v>1.6</v>
      </c>
      <c r="H50" s="22"/>
      <c r="I50" s="22"/>
      <c r="J50" s="22"/>
      <c r="K50" s="22"/>
      <c r="L50" s="22"/>
      <c r="M50" s="22"/>
      <c r="N50" s="22"/>
      <c r="O50" s="22" t="s">
        <v>118</v>
      </c>
      <c r="P50" s="22"/>
    </row>
    <row r="51" spans="1:16" s="9" customFormat="1" ht="100.05" customHeight="1">
      <c r="A51" s="10">
        <v>50</v>
      </c>
      <c r="B51" s="22">
        <v>240447</v>
      </c>
      <c r="C51" s="22" t="s">
        <v>119</v>
      </c>
      <c r="D51" s="22">
        <v>78.709999999999994</v>
      </c>
      <c r="E51" s="22">
        <v>0</v>
      </c>
      <c r="F51" s="22" t="s">
        <v>20</v>
      </c>
      <c r="G51" s="22">
        <v>0</v>
      </c>
      <c r="H51" s="22" t="s">
        <v>20</v>
      </c>
      <c r="I51" s="22"/>
      <c r="J51" s="22"/>
      <c r="K51" s="22"/>
      <c r="L51" s="22"/>
      <c r="M51" s="22"/>
      <c r="N51" s="22"/>
      <c r="O51" s="22"/>
      <c r="P51" s="22"/>
    </row>
    <row r="52" spans="1:16" s="9" customFormat="1" ht="100.05" customHeight="1">
      <c r="A52" s="10">
        <v>51</v>
      </c>
      <c r="B52" s="22">
        <v>240460</v>
      </c>
      <c r="C52" s="22" t="s">
        <v>120</v>
      </c>
      <c r="D52" s="22">
        <v>80.89</v>
      </c>
      <c r="E52" s="22">
        <v>0</v>
      </c>
      <c r="F52" s="22"/>
      <c r="G52" s="22">
        <v>0</v>
      </c>
      <c r="H52" s="22"/>
      <c r="I52" s="22"/>
      <c r="J52" s="22"/>
      <c r="K52" s="22"/>
      <c r="L52" s="22"/>
      <c r="M52" s="22"/>
      <c r="N52" s="22"/>
      <c r="O52" s="22"/>
      <c r="P52" s="22"/>
    </row>
    <row r="53" spans="1:16" s="9" customFormat="1" ht="100.05" customHeight="1">
      <c r="A53" s="10">
        <v>52</v>
      </c>
      <c r="B53" s="22">
        <v>240461</v>
      </c>
      <c r="C53" s="22" t="s">
        <v>121</v>
      </c>
      <c r="D53" s="22">
        <v>77.41</v>
      </c>
      <c r="E53" s="22">
        <v>0</v>
      </c>
      <c r="F53" s="22"/>
      <c r="G53" s="22">
        <v>0</v>
      </c>
      <c r="H53" s="22"/>
      <c r="I53" s="22"/>
      <c r="J53" s="22"/>
      <c r="K53" s="22"/>
      <c r="L53" s="22"/>
      <c r="M53" s="22"/>
      <c r="N53" s="22"/>
      <c r="O53" s="22"/>
      <c r="P53" s="22"/>
    </row>
    <row r="54" spans="1:16" s="9" customFormat="1" ht="100.05" customHeight="1">
      <c r="A54" s="10">
        <v>53</v>
      </c>
      <c r="B54" s="22">
        <v>240462</v>
      </c>
      <c r="C54" s="22" t="s">
        <v>122</v>
      </c>
      <c r="D54" s="22">
        <v>80.94</v>
      </c>
      <c r="E54" s="22">
        <v>0</v>
      </c>
      <c r="F54" s="22"/>
      <c r="G54" s="22">
        <v>0</v>
      </c>
      <c r="H54" s="22"/>
      <c r="I54" s="22"/>
      <c r="J54" s="22"/>
      <c r="K54" s="22"/>
      <c r="L54" s="22"/>
      <c r="M54" s="22"/>
      <c r="N54" s="22"/>
      <c r="O54" s="22"/>
      <c r="P54" s="22"/>
    </row>
    <row r="55" spans="1:16" s="6" customFormat="1" ht="100.05" customHeight="1">
      <c r="A55" s="10">
        <v>54</v>
      </c>
      <c r="B55" s="22">
        <v>240468</v>
      </c>
      <c r="C55" s="22" t="s">
        <v>123</v>
      </c>
      <c r="D55" s="22">
        <v>84.71</v>
      </c>
      <c r="E55" s="22">
        <v>0</v>
      </c>
      <c r="F55" s="22"/>
      <c r="G55" s="22">
        <v>0</v>
      </c>
      <c r="H55" s="22"/>
      <c r="I55" s="22"/>
      <c r="J55" s="22"/>
      <c r="K55" s="22"/>
      <c r="L55" s="22"/>
      <c r="M55" s="22"/>
      <c r="N55" s="22"/>
      <c r="O55" s="22"/>
      <c r="P55" s="22"/>
    </row>
    <row r="56" spans="1:16" s="9" customFormat="1" ht="100.05" customHeight="1">
      <c r="A56" s="10">
        <v>55</v>
      </c>
      <c r="B56" s="22">
        <v>240469</v>
      </c>
      <c r="C56" s="22" t="s">
        <v>124</v>
      </c>
      <c r="D56" s="22">
        <v>80.5</v>
      </c>
      <c r="E56" s="22">
        <v>0</v>
      </c>
      <c r="F56" s="22"/>
      <c r="G56" s="22">
        <v>20</v>
      </c>
      <c r="H56" s="22"/>
      <c r="I56" s="22" t="s">
        <v>125</v>
      </c>
      <c r="J56" s="22"/>
      <c r="K56" s="22"/>
      <c r="L56" s="22"/>
      <c r="M56" s="22"/>
      <c r="N56" s="22"/>
      <c r="O56" s="22"/>
      <c r="P56" s="22"/>
    </row>
    <row r="57" spans="1:16" s="10" customFormat="1" ht="100.05" customHeight="1">
      <c r="A57" s="10">
        <v>56</v>
      </c>
      <c r="B57" s="21">
        <v>240475</v>
      </c>
      <c r="C57" s="21" t="s">
        <v>126</v>
      </c>
      <c r="D57" s="21">
        <v>82.88</v>
      </c>
      <c r="E57" s="21">
        <v>0</v>
      </c>
      <c r="F57" s="21"/>
      <c r="G57" s="21">
        <v>0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s="10" customFormat="1" ht="100.05" customHeight="1">
      <c r="A58" s="10">
        <v>57</v>
      </c>
      <c r="B58" s="21">
        <v>240476</v>
      </c>
      <c r="C58" s="21" t="s">
        <v>127</v>
      </c>
      <c r="D58" s="21">
        <v>81.11</v>
      </c>
      <c r="E58" s="21">
        <v>0</v>
      </c>
      <c r="F58" s="21"/>
      <c r="G58" s="21">
        <v>0</v>
      </c>
      <c r="H58" s="21"/>
      <c r="I58" s="21" t="s">
        <v>20</v>
      </c>
      <c r="J58" s="21" t="s">
        <v>20</v>
      </c>
      <c r="K58" s="21" t="s">
        <v>20</v>
      </c>
      <c r="L58" s="21" t="s">
        <v>20</v>
      </c>
      <c r="M58" s="21" t="s">
        <v>20</v>
      </c>
      <c r="N58" s="21" t="s">
        <v>20</v>
      </c>
      <c r="O58" s="21" t="s">
        <v>20</v>
      </c>
      <c r="P58" s="21"/>
    </row>
    <row r="59" spans="1:16" s="10" customFormat="1" ht="100.05" customHeight="1">
      <c r="A59" s="10">
        <v>58</v>
      </c>
      <c r="B59" s="21">
        <v>240477</v>
      </c>
      <c r="C59" s="21" t="s">
        <v>128</v>
      </c>
      <c r="D59" s="21">
        <v>81.11</v>
      </c>
      <c r="E59" s="21">
        <v>0</v>
      </c>
      <c r="F59" s="22" t="s">
        <v>20</v>
      </c>
      <c r="G59" s="21">
        <v>0</v>
      </c>
      <c r="H59" s="21"/>
      <c r="I59" s="22" t="s">
        <v>20</v>
      </c>
      <c r="J59" s="22" t="s">
        <v>20</v>
      </c>
      <c r="K59" s="22" t="s">
        <v>20</v>
      </c>
      <c r="L59" s="22" t="s">
        <v>20</v>
      </c>
      <c r="M59" s="22" t="s">
        <v>20</v>
      </c>
      <c r="N59" s="22" t="s">
        <v>20</v>
      </c>
      <c r="O59" s="22" t="s">
        <v>20</v>
      </c>
      <c r="P59" s="21"/>
    </row>
  </sheetData>
  <phoneticPr fontId="15" type="noConversion"/>
  <pageMargins left="0.7" right="0.7" top="0.75" bottom="0.75" header="0.3" footer="0.3"/>
  <pageSetup paperSize="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4"/>
  <sheetViews>
    <sheetView topLeftCell="A14" workbookViewId="0">
      <selection activeCell="C15" sqref="C15"/>
    </sheetView>
  </sheetViews>
  <sheetFormatPr defaultColWidth="9" defaultRowHeight="13.8"/>
  <cols>
    <col min="1" max="4" width="9" style="2"/>
    <col min="5" max="5" width="11.109375" style="2" customWidth="1"/>
    <col min="6" max="6" width="19.88671875" style="2" customWidth="1"/>
    <col min="7" max="7" width="9" style="2"/>
    <col min="8" max="8" width="10.88671875" style="2" customWidth="1"/>
    <col min="9" max="9" width="30.109375" style="2" customWidth="1"/>
    <col min="10" max="10" width="26.5546875" style="2" customWidth="1"/>
    <col min="11" max="11" width="28.21875" style="2" customWidth="1"/>
    <col min="12" max="12" width="15.77734375" style="2" customWidth="1"/>
    <col min="13" max="13" width="15" style="2" customWidth="1"/>
    <col min="14" max="14" width="20.6640625" style="2" customWidth="1"/>
    <col min="15" max="15" width="19.44140625" style="2" customWidth="1"/>
    <col min="16" max="260" width="9" style="2"/>
    <col min="261" max="261" width="11.109375" style="2" customWidth="1"/>
    <col min="262" max="262" width="19.88671875" style="2" customWidth="1"/>
    <col min="263" max="263" width="9" style="2"/>
    <col min="264" max="264" width="10.88671875" style="2" customWidth="1"/>
    <col min="265" max="265" width="30.109375" style="2" customWidth="1"/>
    <col min="266" max="266" width="26.5546875" style="2" customWidth="1"/>
    <col min="267" max="267" width="28.21875" style="2" customWidth="1"/>
    <col min="268" max="268" width="15.77734375" style="2" customWidth="1"/>
    <col min="269" max="269" width="15" style="2" customWidth="1"/>
    <col min="270" max="270" width="20.6640625" style="2" customWidth="1"/>
    <col min="271" max="271" width="19.44140625" style="2" customWidth="1"/>
    <col min="272" max="516" width="9" style="2"/>
    <col min="517" max="517" width="11.109375" style="2" customWidth="1"/>
    <col min="518" max="518" width="19.88671875" style="2" customWidth="1"/>
    <col min="519" max="519" width="9" style="2"/>
    <col min="520" max="520" width="10.88671875" style="2" customWidth="1"/>
    <col min="521" max="521" width="30.109375" style="2" customWidth="1"/>
    <col min="522" max="522" width="26.5546875" style="2" customWidth="1"/>
    <col min="523" max="523" width="28.21875" style="2" customWidth="1"/>
    <col min="524" max="524" width="15.77734375" style="2" customWidth="1"/>
    <col min="525" max="525" width="15" style="2" customWidth="1"/>
    <col min="526" max="526" width="20.6640625" style="2" customWidth="1"/>
    <col min="527" max="527" width="19.44140625" style="2" customWidth="1"/>
    <col min="528" max="772" width="9" style="2"/>
    <col min="773" max="773" width="11.109375" style="2" customWidth="1"/>
    <col min="774" max="774" width="19.88671875" style="2" customWidth="1"/>
    <col min="775" max="775" width="9" style="2"/>
    <col min="776" max="776" width="10.88671875" style="2" customWidth="1"/>
    <col min="777" max="777" width="30.109375" style="2" customWidth="1"/>
    <col min="778" max="778" width="26.5546875" style="2" customWidth="1"/>
    <col min="779" max="779" width="28.21875" style="2" customWidth="1"/>
    <col min="780" max="780" width="15.77734375" style="2" customWidth="1"/>
    <col min="781" max="781" width="15" style="2" customWidth="1"/>
    <col min="782" max="782" width="20.6640625" style="2" customWidth="1"/>
    <col min="783" max="783" width="19.44140625" style="2" customWidth="1"/>
    <col min="784" max="1028" width="9" style="2"/>
    <col min="1029" max="1029" width="11.109375" style="2" customWidth="1"/>
    <col min="1030" max="1030" width="19.88671875" style="2" customWidth="1"/>
    <col min="1031" max="1031" width="9" style="2"/>
    <col min="1032" max="1032" width="10.88671875" style="2" customWidth="1"/>
    <col min="1033" max="1033" width="30.109375" style="2" customWidth="1"/>
    <col min="1034" max="1034" width="26.5546875" style="2" customWidth="1"/>
    <col min="1035" max="1035" width="28.21875" style="2" customWidth="1"/>
    <col min="1036" max="1036" width="15.77734375" style="2" customWidth="1"/>
    <col min="1037" max="1037" width="15" style="2" customWidth="1"/>
    <col min="1038" max="1038" width="20.6640625" style="2" customWidth="1"/>
    <col min="1039" max="1039" width="19.44140625" style="2" customWidth="1"/>
    <col min="1040" max="1284" width="9" style="2"/>
    <col min="1285" max="1285" width="11.109375" style="2" customWidth="1"/>
    <col min="1286" max="1286" width="19.88671875" style="2" customWidth="1"/>
    <col min="1287" max="1287" width="9" style="2"/>
    <col min="1288" max="1288" width="10.88671875" style="2" customWidth="1"/>
    <col min="1289" max="1289" width="30.109375" style="2" customWidth="1"/>
    <col min="1290" max="1290" width="26.5546875" style="2" customWidth="1"/>
    <col min="1291" max="1291" width="28.21875" style="2" customWidth="1"/>
    <col min="1292" max="1292" width="15.77734375" style="2" customWidth="1"/>
    <col min="1293" max="1293" width="15" style="2" customWidth="1"/>
    <col min="1294" max="1294" width="20.6640625" style="2" customWidth="1"/>
    <col min="1295" max="1295" width="19.44140625" style="2" customWidth="1"/>
    <col min="1296" max="1540" width="9" style="2"/>
    <col min="1541" max="1541" width="11.109375" style="2" customWidth="1"/>
    <col min="1542" max="1542" width="19.88671875" style="2" customWidth="1"/>
    <col min="1543" max="1543" width="9" style="2"/>
    <col min="1544" max="1544" width="10.88671875" style="2" customWidth="1"/>
    <col min="1545" max="1545" width="30.109375" style="2" customWidth="1"/>
    <col min="1546" max="1546" width="26.5546875" style="2" customWidth="1"/>
    <col min="1547" max="1547" width="28.21875" style="2" customWidth="1"/>
    <col min="1548" max="1548" width="15.77734375" style="2" customWidth="1"/>
    <col min="1549" max="1549" width="15" style="2" customWidth="1"/>
    <col min="1550" max="1550" width="20.6640625" style="2" customWidth="1"/>
    <col min="1551" max="1551" width="19.44140625" style="2" customWidth="1"/>
    <col min="1552" max="1796" width="9" style="2"/>
    <col min="1797" max="1797" width="11.109375" style="2" customWidth="1"/>
    <col min="1798" max="1798" width="19.88671875" style="2" customWidth="1"/>
    <col min="1799" max="1799" width="9" style="2"/>
    <col min="1800" max="1800" width="10.88671875" style="2" customWidth="1"/>
    <col min="1801" max="1801" width="30.109375" style="2" customWidth="1"/>
    <col min="1802" max="1802" width="26.5546875" style="2" customWidth="1"/>
    <col min="1803" max="1803" width="28.21875" style="2" customWidth="1"/>
    <col min="1804" max="1804" width="15.77734375" style="2" customWidth="1"/>
    <col min="1805" max="1805" width="15" style="2" customWidth="1"/>
    <col min="1806" max="1806" width="20.6640625" style="2" customWidth="1"/>
    <col min="1807" max="1807" width="19.44140625" style="2" customWidth="1"/>
    <col min="1808" max="2052" width="9" style="2"/>
    <col min="2053" max="2053" width="11.109375" style="2" customWidth="1"/>
    <col min="2054" max="2054" width="19.88671875" style="2" customWidth="1"/>
    <col min="2055" max="2055" width="9" style="2"/>
    <col min="2056" max="2056" width="10.88671875" style="2" customWidth="1"/>
    <col min="2057" max="2057" width="30.109375" style="2" customWidth="1"/>
    <col min="2058" max="2058" width="26.5546875" style="2" customWidth="1"/>
    <col min="2059" max="2059" width="28.21875" style="2" customWidth="1"/>
    <col min="2060" max="2060" width="15.77734375" style="2" customWidth="1"/>
    <col min="2061" max="2061" width="15" style="2" customWidth="1"/>
    <col min="2062" max="2062" width="20.6640625" style="2" customWidth="1"/>
    <col min="2063" max="2063" width="19.44140625" style="2" customWidth="1"/>
    <col min="2064" max="2308" width="9" style="2"/>
    <col min="2309" max="2309" width="11.109375" style="2" customWidth="1"/>
    <col min="2310" max="2310" width="19.88671875" style="2" customWidth="1"/>
    <col min="2311" max="2311" width="9" style="2"/>
    <col min="2312" max="2312" width="10.88671875" style="2" customWidth="1"/>
    <col min="2313" max="2313" width="30.109375" style="2" customWidth="1"/>
    <col min="2314" max="2314" width="26.5546875" style="2" customWidth="1"/>
    <col min="2315" max="2315" width="28.21875" style="2" customWidth="1"/>
    <col min="2316" max="2316" width="15.77734375" style="2" customWidth="1"/>
    <col min="2317" max="2317" width="15" style="2" customWidth="1"/>
    <col min="2318" max="2318" width="20.6640625" style="2" customWidth="1"/>
    <col min="2319" max="2319" width="19.44140625" style="2" customWidth="1"/>
    <col min="2320" max="2564" width="9" style="2"/>
    <col min="2565" max="2565" width="11.109375" style="2" customWidth="1"/>
    <col min="2566" max="2566" width="19.88671875" style="2" customWidth="1"/>
    <col min="2567" max="2567" width="9" style="2"/>
    <col min="2568" max="2568" width="10.88671875" style="2" customWidth="1"/>
    <col min="2569" max="2569" width="30.109375" style="2" customWidth="1"/>
    <col min="2570" max="2570" width="26.5546875" style="2" customWidth="1"/>
    <col min="2571" max="2571" width="28.21875" style="2" customWidth="1"/>
    <col min="2572" max="2572" width="15.77734375" style="2" customWidth="1"/>
    <col min="2573" max="2573" width="15" style="2" customWidth="1"/>
    <col min="2574" max="2574" width="20.6640625" style="2" customWidth="1"/>
    <col min="2575" max="2575" width="19.44140625" style="2" customWidth="1"/>
    <col min="2576" max="2820" width="9" style="2"/>
    <col min="2821" max="2821" width="11.109375" style="2" customWidth="1"/>
    <col min="2822" max="2822" width="19.88671875" style="2" customWidth="1"/>
    <col min="2823" max="2823" width="9" style="2"/>
    <col min="2824" max="2824" width="10.88671875" style="2" customWidth="1"/>
    <col min="2825" max="2825" width="30.109375" style="2" customWidth="1"/>
    <col min="2826" max="2826" width="26.5546875" style="2" customWidth="1"/>
    <col min="2827" max="2827" width="28.21875" style="2" customWidth="1"/>
    <col min="2828" max="2828" width="15.77734375" style="2" customWidth="1"/>
    <col min="2829" max="2829" width="15" style="2" customWidth="1"/>
    <col min="2830" max="2830" width="20.6640625" style="2" customWidth="1"/>
    <col min="2831" max="2831" width="19.44140625" style="2" customWidth="1"/>
    <col min="2832" max="3076" width="9" style="2"/>
    <col min="3077" max="3077" width="11.109375" style="2" customWidth="1"/>
    <col min="3078" max="3078" width="19.88671875" style="2" customWidth="1"/>
    <col min="3079" max="3079" width="9" style="2"/>
    <col min="3080" max="3080" width="10.88671875" style="2" customWidth="1"/>
    <col min="3081" max="3081" width="30.109375" style="2" customWidth="1"/>
    <col min="3082" max="3082" width="26.5546875" style="2" customWidth="1"/>
    <col min="3083" max="3083" width="28.21875" style="2" customWidth="1"/>
    <col min="3084" max="3084" width="15.77734375" style="2" customWidth="1"/>
    <col min="3085" max="3085" width="15" style="2" customWidth="1"/>
    <col min="3086" max="3086" width="20.6640625" style="2" customWidth="1"/>
    <col min="3087" max="3087" width="19.44140625" style="2" customWidth="1"/>
    <col min="3088" max="3332" width="9" style="2"/>
    <col min="3333" max="3333" width="11.109375" style="2" customWidth="1"/>
    <col min="3334" max="3334" width="19.88671875" style="2" customWidth="1"/>
    <col min="3335" max="3335" width="9" style="2"/>
    <col min="3336" max="3336" width="10.88671875" style="2" customWidth="1"/>
    <col min="3337" max="3337" width="30.109375" style="2" customWidth="1"/>
    <col min="3338" max="3338" width="26.5546875" style="2" customWidth="1"/>
    <col min="3339" max="3339" width="28.21875" style="2" customWidth="1"/>
    <col min="3340" max="3340" width="15.77734375" style="2" customWidth="1"/>
    <col min="3341" max="3341" width="15" style="2" customWidth="1"/>
    <col min="3342" max="3342" width="20.6640625" style="2" customWidth="1"/>
    <col min="3343" max="3343" width="19.44140625" style="2" customWidth="1"/>
    <col min="3344" max="3588" width="9" style="2"/>
    <col min="3589" max="3589" width="11.109375" style="2" customWidth="1"/>
    <col min="3590" max="3590" width="19.88671875" style="2" customWidth="1"/>
    <col min="3591" max="3591" width="9" style="2"/>
    <col min="3592" max="3592" width="10.88671875" style="2" customWidth="1"/>
    <col min="3593" max="3593" width="30.109375" style="2" customWidth="1"/>
    <col min="3594" max="3594" width="26.5546875" style="2" customWidth="1"/>
    <col min="3595" max="3595" width="28.21875" style="2" customWidth="1"/>
    <col min="3596" max="3596" width="15.77734375" style="2" customWidth="1"/>
    <col min="3597" max="3597" width="15" style="2" customWidth="1"/>
    <col min="3598" max="3598" width="20.6640625" style="2" customWidth="1"/>
    <col min="3599" max="3599" width="19.44140625" style="2" customWidth="1"/>
    <col min="3600" max="3844" width="9" style="2"/>
    <col min="3845" max="3845" width="11.109375" style="2" customWidth="1"/>
    <col min="3846" max="3846" width="19.88671875" style="2" customWidth="1"/>
    <col min="3847" max="3847" width="9" style="2"/>
    <col min="3848" max="3848" width="10.88671875" style="2" customWidth="1"/>
    <col min="3849" max="3849" width="30.109375" style="2" customWidth="1"/>
    <col min="3850" max="3850" width="26.5546875" style="2" customWidth="1"/>
    <col min="3851" max="3851" width="28.21875" style="2" customWidth="1"/>
    <col min="3852" max="3852" width="15.77734375" style="2" customWidth="1"/>
    <col min="3853" max="3853" width="15" style="2" customWidth="1"/>
    <col min="3854" max="3854" width="20.6640625" style="2" customWidth="1"/>
    <col min="3855" max="3855" width="19.44140625" style="2" customWidth="1"/>
    <col min="3856" max="4100" width="9" style="2"/>
    <col min="4101" max="4101" width="11.109375" style="2" customWidth="1"/>
    <col min="4102" max="4102" width="19.88671875" style="2" customWidth="1"/>
    <col min="4103" max="4103" width="9" style="2"/>
    <col min="4104" max="4104" width="10.88671875" style="2" customWidth="1"/>
    <col min="4105" max="4105" width="30.109375" style="2" customWidth="1"/>
    <col min="4106" max="4106" width="26.5546875" style="2" customWidth="1"/>
    <col min="4107" max="4107" width="28.21875" style="2" customWidth="1"/>
    <col min="4108" max="4108" width="15.77734375" style="2" customWidth="1"/>
    <col min="4109" max="4109" width="15" style="2" customWidth="1"/>
    <col min="4110" max="4110" width="20.6640625" style="2" customWidth="1"/>
    <col min="4111" max="4111" width="19.44140625" style="2" customWidth="1"/>
    <col min="4112" max="4356" width="9" style="2"/>
    <col min="4357" max="4357" width="11.109375" style="2" customWidth="1"/>
    <col min="4358" max="4358" width="19.88671875" style="2" customWidth="1"/>
    <col min="4359" max="4359" width="9" style="2"/>
    <col min="4360" max="4360" width="10.88671875" style="2" customWidth="1"/>
    <col min="4361" max="4361" width="30.109375" style="2" customWidth="1"/>
    <col min="4362" max="4362" width="26.5546875" style="2" customWidth="1"/>
    <col min="4363" max="4363" width="28.21875" style="2" customWidth="1"/>
    <col min="4364" max="4364" width="15.77734375" style="2" customWidth="1"/>
    <col min="4365" max="4365" width="15" style="2" customWidth="1"/>
    <col min="4366" max="4366" width="20.6640625" style="2" customWidth="1"/>
    <col min="4367" max="4367" width="19.44140625" style="2" customWidth="1"/>
    <col min="4368" max="4612" width="9" style="2"/>
    <col min="4613" max="4613" width="11.109375" style="2" customWidth="1"/>
    <col min="4614" max="4614" width="19.88671875" style="2" customWidth="1"/>
    <col min="4615" max="4615" width="9" style="2"/>
    <col min="4616" max="4616" width="10.88671875" style="2" customWidth="1"/>
    <col min="4617" max="4617" width="30.109375" style="2" customWidth="1"/>
    <col min="4618" max="4618" width="26.5546875" style="2" customWidth="1"/>
    <col min="4619" max="4619" width="28.21875" style="2" customWidth="1"/>
    <col min="4620" max="4620" width="15.77734375" style="2" customWidth="1"/>
    <col min="4621" max="4621" width="15" style="2" customWidth="1"/>
    <col min="4622" max="4622" width="20.6640625" style="2" customWidth="1"/>
    <col min="4623" max="4623" width="19.44140625" style="2" customWidth="1"/>
    <col min="4624" max="4868" width="9" style="2"/>
    <col min="4869" max="4869" width="11.109375" style="2" customWidth="1"/>
    <col min="4870" max="4870" width="19.88671875" style="2" customWidth="1"/>
    <col min="4871" max="4871" width="9" style="2"/>
    <col min="4872" max="4872" width="10.88671875" style="2" customWidth="1"/>
    <col min="4873" max="4873" width="30.109375" style="2" customWidth="1"/>
    <col min="4874" max="4874" width="26.5546875" style="2" customWidth="1"/>
    <col min="4875" max="4875" width="28.21875" style="2" customWidth="1"/>
    <col min="4876" max="4876" width="15.77734375" style="2" customWidth="1"/>
    <col min="4877" max="4877" width="15" style="2" customWidth="1"/>
    <col min="4878" max="4878" width="20.6640625" style="2" customWidth="1"/>
    <col min="4879" max="4879" width="19.44140625" style="2" customWidth="1"/>
    <col min="4880" max="5124" width="9" style="2"/>
    <col min="5125" max="5125" width="11.109375" style="2" customWidth="1"/>
    <col min="5126" max="5126" width="19.88671875" style="2" customWidth="1"/>
    <col min="5127" max="5127" width="9" style="2"/>
    <col min="5128" max="5128" width="10.88671875" style="2" customWidth="1"/>
    <col min="5129" max="5129" width="30.109375" style="2" customWidth="1"/>
    <col min="5130" max="5130" width="26.5546875" style="2" customWidth="1"/>
    <col min="5131" max="5131" width="28.21875" style="2" customWidth="1"/>
    <col min="5132" max="5132" width="15.77734375" style="2" customWidth="1"/>
    <col min="5133" max="5133" width="15" style="2" customWidth="1"/>
    <col min="5134" max="5134" width="20.6640625" style="2" customWidth="1"/>
    <col min="5135" max="5135" width="19.44140625" style="2" customWidth="1"/>
    <col min="5136" max="5380" width="9" style="2"/>
    <col min="5381" max="5381" width="11.109375" style="2" customWidth="1"/>
    <col min="5382" max="5382" width="19.88671875" style="2" customWidth="1"/>
    <col min="5383" max="5383" width="9" style="2"/>
    <col min="5384" max="5384" width="10.88671875" style="2" customWidth="1"/>
    <col min="5385" max="5385" width="30.109375" style="2" customWidth="1"/>
    <col min="5386" max="5386" width="26.5546875" style="2" customWidth="1"/>
    <col min="5387" max="5387" width="28.21875" style="2" customWidth="1"/>
    <col min="5388" max="5388" width="15.77734375" style="2" customWidth="1"/>
    <col min="5389" max="5389" width="15" style="2" customWidth="1"/>
    <col min="5390" max="5390" width="20.6640625" style="2" customWidth="1"/>
    <col min="5391" max="5391" width="19.44140625" style="2" customWidth="1"/>
    <col min="5392" max="5636" width="9" style="2"/>
    <col min="5637" max="5637" width="11.109375" style="2" customWidth="1"/>
    <col min="5638" max="5638" width="19.88671875" style="2" customWidth="1"/>
    <col min="5639" max="5639" width="9" style="2"/>
    <col min="5640" max="5640" width="10.88671875" style="2" customWidth="1"/>
    <col min="5641" max="5641" width="30.109375" style="2" customWidth="1"/>
    <col min="5642" max="5642" width="26.5546875" style="2" customWidth="1"/>
    <col min="5643" max="5643" width="28.21875" style="2" customWidth="1"/>
    <col min="5644" max="5644" width="15.77734375" style="2" customWidth="1"/>
    <col min="5645" max="5645" width="15" style="2" customWidth="1"/>
    <col min="5646" max="5646" width="20.6640625" style="2" customWidth="1"/>
    <col min="5647" max="5647" width="19.44140625" style="2" customWidth="1"/>
    <col min="5648" max="5892" width="9" style="2"/>
    <col min="5893" max="5893" width="11.109375" style="2" customWidth="1"/>
    <col min="5894" max="5894" width="19.88671875" style="2" customWidth="1"/>
    <col min="5895" max="5895" width="9" style="2"/>
    <col min="5896" max="5896" width="10.88671875" style="2" customWidth="1"/>
    <col min="5897" max="5897" width="30.109375" style="2" customWidth="1"/>
    <col min="5898" max="5898" width="26.5546875" style="2" customWidth="1"/>
    <col min="5899" max="5899" width="28.21875" style="2" customWidth="1"/>
    <col min="5900" max="5900" width="15.77734375" style="2" customWidth="1"/>
    <col min="5901" max="5901" width="15" style="2" customWidth="1"/>
    <col min="5902" max="5902" width="20.6640625" style="2" customWidth="1"/>
    <col min="5903" max="5903" width="19.44140625" style="2" customWidth="1"/>
    <col min="5904" max="6148" width="9" style="2"/>
    <col min="6149" max="6149" width="11.109375" style="2" customWidth="1"/>
    <col min="6150" max="6150" width="19.88671875" style="2" customWidth="1"/>
    <col min="6151" max="6151" width="9" style="2"/>
    <col min="6152" max="6152" width="10.88671875" style="2" customWidth="1"/>
    <col min="6153" max="6153" width="30.109375" style="2" customWidth="1"/>
    <col min="6154" max="6154" width="26.5546875" style="2" customWidth="1"/>
    <col min="6155" max="6155" width="28.21875" style="2" customWidth="1"/>
    <col min="6156" max="6156" width="15.77734375" style="2" customWidth="1"/>
    <col min="6157" max="6157" width="15" style="2" customWidth="1"/>
    <col min="6158" max="6158" width="20.6640625" style="2" customWidth="1"/>
    <col min="6159" max="6159" width="19.44140625" style="2" customWidth="1"/>
    <col min="6160" max="6404" width="9" style="2"/>
    <col min="6405" max="6405" width="11.109375" style="2" customWidth="1"/>
    <col min="6406" max="6406" width="19.88671875" style="2" customWidth="1"/>
    <col min="6407" max="6407" width="9" style="2"/>
    <col min="6408" max="6408" width="10.88671875" style="2" customWidth="1"/>
    <col min="6409" max="6409" width="30.109375" style="2" customWidth="1"/>
    <col min="6410" max="6410" width="26.5546875" style="2" customWidth="1"/>
    <col min="6411" max="6411" width="28.21875" style="2" customWidth="1"/>
    <col min="6412" max="6412" width="15.77734375" style="2" customWidth="1"/>
    <col min="6413" max="6413" width="15" style="2" customWidth="1"/>
    <col min="6414" max="6414" width="20.6640625" style="2" customWidth="1"/>
    <col min="6415" max="6415" width="19.44140625" style="2" customWidth="1"/>
    <col min="6416" max="6660" width="9" style="2"/>
    <col min="6661" max="6661" width="11.109375" style="2" customWidth="1"/>
    <col min="6662" max="6662" width="19.88671875" style="2" customWidth="1"/>
    <col min="6663" max="6663" width="9" style="2"/>
    <col min="6664" max="6664" width="10.88671875" style="2" customWidth="1"/>
    <col min="6665" max="6665" width="30.109375" style="2" customWidth="1"/>
    <col min="6666" max="6666" width="26.5546875" style="2" customWidth="1"/>
    <col min="6667" max="6667" width="28.21875" style="2" customWidth="1"/>
    <col min="6668" max="6668" width="15.77734375" style="2" customWidth="1"/>
    <col min="6669" max="6669" width="15" style="2" customWidth="1"/>
    <col min="6670" max="6670" width="20.6640625" style="2" customWidth="1"/>
    <col min="6671" max="6671" width="19.44140625" style="2" customWidth="1"/>
    <col min="6672" max="6916" width="9" style="2"/>
    <col min="6917" max="6917" width="11.109375" style="2" customWidth="1"/>
    <col min="6918" max="6918" width="19.88671875" style="2" customWidth="1"/>
    <col min="6919" max="6919" width="9" style="2"/>
    <col min="6920" max="6920" width="10.88671875" style="2" customWidth="1"/>
    <col min="6921" max="6921" width="30.109375" style="2" customWidth="1"/>
    <col min="6922" max="6922" width="26.5546875" style="2" customWidth="1"/>
    <col min="6923" max="6923" width="28.21875" style="2" customWidth="1"/>
    <col min="6924" max="6924" width="15.77734375" style="2" customWidth="1"/>
    <col min="6925" max="6925" width="15" style="2" customWidth="1"/>
    <col min="6926" max="6926" width="20.6640625" style="2" customWidth="1"/>
    <col min="6927" max="6927" width="19.44140625" style="2" customWidth="1"/>
    <col min="6928" max="7172" width="9" style="2"/>
    <col min="7173" max="7173" width="11.109375" style="2" customWidth="1"/>
    <col min="7174" max="7174" width="19.88671875" style="2" customWidth="1"/>
    <col min="7175" max="7175" width="9" style="2"/>
    <col min="7176" max="7176" width="10.88671875" style="2" customWidth="1"/>
    <col min="7177" max="7177" width="30.109375" style="2" customWidth="1"/>
    <col min="7178" max="7178" width="26.5546875" style="2" customWidth="1"/>
    <col min="7179" max="7179" width="28.21875" style="2" customWidth="1"/>
    <col min="7180" max="7180" width="15.77734375" style="2" customWidth="1"/>
    <col min="7181" max="7181" width="15" style="2" customWidth="1"/>
    <col min="7182" max="7182" width="20.6640625" style="2" customWidth="1"/>
    <col min="7183" max="7183" width="19.44140625" style="2" customWidth="1"/>
    <col min="7184" max="7428" width="9" style="2"/>
    <col min="7429" max="7429" width="11.109375" style="2" customWidth="1"/>
    <col min="7430" max="7430" width="19.88671875" style="2" customWidth="1"/>
    <col min="7431" max="7431" width="9" style="2"/>
    <col min="7432" max="7432" width="10.88671875" style="2" customWidth="1"/>
    <col min="7433" max="7433" width="30.109375" style="2" customWidth="1"/>
    <col min="7434" max="7434" width="26.5546875" style="2" customWidth="1"/>
    <col min="7435" max="7435" width="28.21875" style="2" customWidth="1"/>
    <col min="7436" max="7436" width="15.77734375" style="2" customWidth="1"/>
    <col min="7437" max="7437" width="15" style="2" customWidth="1"/>
    <col min="7438" max="7438" width="20.6640625" style="2" customWidth="1"/>
    <col min="7439" max="7439" width="19.44140625" style="2" customWidth="1"/>
    <col min="7440" max="7684" width="9" style="2"/>
    <col min="7685" max="7685" width="11.109375" style="2" customWidth="1"/>
    <col min="7686" max="7686" width="19.88671875" style="2" customWidth="1"/>
    <col min="7687" max="7687" width="9" style="2"/>
    <col min="7688" max="7688" width="10.88671875" style="2" customWidth="1"/>
    <col min="7689" max="7689" width="30.109375" style="2" customWidth="1"/>
    <col min="7690" max="7690" width="26.5546875" style="2" customWidth="1"/>
    <col min="7691" max="7691" width="28.21875" style="2" customWidth="1"/>
    <col min="7692" max="7692" width="15.77734375" style="2" customWidth="1"/>
    <col min="7693" max="7693" width="15" style="2" customWidth="1"/>
    <col min="7694" max="7694" width="20.6640625" style="2" customWidth="1"/>
    <col min="7695" max="7695" width="19.44140625" style="2" customWidth="1"/>
    <col min="7696" max="7940" width="9" style="2"/>
    <col min="7941" max="7941" width="11.109375" style="2" customWidth="1"/>
    <col min="7942" max="7942" width="19.88671875" style="2" customWidth="1"/>
    <col min="7943" max="7943" width="9" style="2"/>
    <col min="7944" max="7944" width="10.88671875" style="2" customWidth="1"/>
    <col min="7945" max="7945" width="30.109375" style="2" customWidth="1"/>
    <col min="7946" max="7946" width="26.5546875" style="2" customWidth="1"/>
    <col min="7947" max="7947" width="28.21875" style="2" customWidth="1"/>
    <col min="7948" max="7948" width="15.77734375" style="2" customWidth="1"/>
    <col min="7949" max="7949" width="15" style="2" customWidth="1"/>
    <col min="7950" max="7950" width="20.6640625" style="2" customWidth="1"/>
    <col min="7951" max="7951" width="19.44140625" style="2" customWidth="1"/>
    <col min="7952" max="8196" width="9" style="2"/>
    <col min="8197" max="8197" width="11.109375" style="2" customWidth="1"/>
    <col min="8198" max="8198" width="19.88671875" style="2" customWidth="1"/>
    <col min="8199" max="8199" width="9" style="2"/>
    <col min="8200" max="8200" width="10.88671875" style="2" customWidth="1"/>
    <col min="8201" max="8201" width="30.109375" style="2" customWidth="1"/>
    <col min="8202" max="8202" width="26.5546875" style="2" customWidth="1"/>
    <col min="8203" max="8203" width="28.21875" style="2" customWidth="1"/>
    <col min="8204" max="8204" width="15.77734375" style="2" customWidth="1"/>
    <col min="8205" max="8205" width="15" style="2" customWidth="1"/>
    <col min="8206" max="8206" width="20.6640625" style="2" customWidth="1"/>
    <col min="8207" max="8207" width="19.44140625" style="2" customWidth="1"/>
    <col min="8208" max="8452" width="9" style="2"/>
    <col min="8453" max="8453" width="11.109375" style="2" customWidth="1"/>
    <col min="8454" max="8454" width="19.88671875" style="2" customWidth="1"/>
    <col min="8455" max="8455" width="9" style="2"/>
    <col min="8456" max="8456" width="10.88671875" style="2" customWidth="1"/>
    <col min="8457" max="8457" width="30.109375" style="2" customWidth="1"/>
    <col min="8458" max="8458" width="26.5546875" style="2" customWidth="1"/>
    <col min="8459" max="8459" width="28.21875" style="2" customWidth="1"/>
    <col min="8460" max="8460" width="15.77734375" style="2" customWidth="1"/>
    <col min="8461" max="8461" width="15" style="2" customWidth="1"/>
    <col min="8462" max="8462" width="20.6640625" style="2" customWidth="1"/>
    <col min="8463" max="8463" width="19.44140625" style="2" customWidth="1"/>
    <col min="8464" max="8708" width="9" style="2"/>
    <col min="8709" max="8709" width="11.109375" style="2" customWidth="1"/>
    <col min="8710" max="8710" width="19.88671875" style="2" customWidth="1"/>
    <col min="8711" max="8711" width="9" style="2"/>
    <col min="8712" max="8712" width="10.88671875" style="2" customWidth="1"/>
    <col min="8713" max="8713" width="30.109375" style="2" customWidth="1"/>
    <col min="8714" max="8714" width="26.5546875" style="2" customWidth="1"/>
    <col min="8715" max="8715" width="28.21875" style="2" customWidth="1"/>
    <col min="8716" max="8716" width="15.77734375" style="2" customWidth="1"/>
    <col min="8717" max="8717" width="15" style="2" customWidth="1"/>
    <col min="8718" max="8718" width="20.6640625" style="2" customWidth="1"/>
    <col min="8719" max="8719" width="19.44140625" style="2" customWidth="1"/>
    <col min="8720" max="8964" width="9" style="2"/>
    <col min="8965" max="8965" width="11.109375" style="2" customWidth="1"/>
    <col min="8966" max="8966" width="19.88671875" style="2" customWidth="1"/>
    <col min="8967" max="8967" width="9" style="2"/>
    <col min="8968" max="8968" width="10.88671875" style="2" customWidth="1"/>
    <col min="8969" max="8969" width="30.109375" style="2" customWidth="1"/>
    <col min="8970" max="8970" width="26.5546875" style="2" customWidth="1"/>
    <col min="8971" max="8971" width="28.21875" style="2" customWidth="1"/>
    <col min="8972" max="8972" width="15.77734375" style="2" customWidth="1"/>
    <col min="8973" max="8973" width="15" style="2" customWidth="1"/>
    <col min="8974" max="8974" width="20.6640625" style="2" customWidth="1"/>
    <col min="8975" max="8975" width="19.44140625" style="2" customWidth="1"/>
    <col min="8976" max="9220" width="9" style="2"/>
    <col min="9221" max="9221" width="11.109375" style="2" customWidth="1"/>
    <col min="9222" max="9222" width="19.88671875" style="2" customWidth="1"/>
    <col min="9223" max="9223" width="9" style="2"/>
    <col min="9224" max="9224" width="10.88671875" style="2" customWidth="1"/>
    <col min="9225" max="9225" width="30.109375" style="2" customWidth="1"/>
    <col min="9226" max="9226" width="26.5546875" style="2" customWidth="1"/>
    <col min="9227" max="9227" width="28.21875" style="2" customWidth="1"/>
    <col min="9228" max="9228" width="15.77734375" style="2" customWidth="1"/>
    <col min="9229" max="9229" width="15" style="2" customWidth="1"/>
    <col min="9230" max="9230" width="20.6640625" style="2" customWidth="1"/>
    <col min="9231" max="9231" width="19.44140625" style="2" customWidth="1"/>
    <col min="9232" max="9476" width="9" style="2"/>
    <col min="9477" max="9477" width="11.109375" style="2" customWidth="1"/>
    <col min="9478" max="9478" width="19.88671875" style="2" customWidth="1"/>
    <col min="9479" max="9479" width="9" style="2"/>
    <col min="9480" max="9480" width="10.88671875" style="2" customWidth="1"/>
    <col min="9481" max="9481" width="30.109375" style="2" customWidth="1"/>
    <col min="9482" max="9482" width="26.5546875" style="2" customWidth="1"/>
    <col min="9483" max="9483" width="28.21875" style="2" customWidth="1"/>
    <col min="9484" max="9484" width="15.77734375" style="2" customWidth="1"/>
    <col min="9485" max="9485" width="15" style="2" customWidth="1"/>
    <col min="9486" max="9486" width="20.6640625" style="2" customWidth="1"/>
    <col min="9487" max="9487" width="19.44140625" style="2" customWidth="1"/>
    <col min="9488" max="9732" width="9" style="2"/>
    <col min="9733" max="9733" width="11.109375" style="2" customWidth="1"/>
    <col min="9734" max="9734" width="19.88671875" style="2" customWidth="1"/>
    <col min="9735" max="9735" width="9" style="2"/>
    <col min="9736" max="9736" width="10.88671875" style="2" customWidth="1"/>
    <col min="9737" max="9737" width="30.109375" style="2" customWidth="1"/>
    <col min="9738" max="9738" width="26.5546875" style="2" customWidth="1"/>
    <col min="9739" max="9739" width="28.21875" style="2" customWidth="1"/>
    <col min="9740" max="9740" width="15.77734375" style="2" customWidth="1"/>
    <col min="9741" max="9741" width="15" style="2" customWidth="1"/>
    <col min="9742" max="9742" width="20.6640625" style="2" customWidth="1"/>
    <col min="9743" max="9743" width="19.44140625" style="2" customWidth="1"/>
    <col min="9744" max="9988" width="9" style="2"/>
    <col min="9989" max="9989" width="11.109375" style="2" customWidth="1"/>
    <col min="9990" max="9990" width="19.88671875" style="2" customWidth="1"/>
    <col min="9991" max="9991" width="9" style="2"/>
    <col min="9992" max="9992" width="10.88671875" style="2" customWidth="1"/>
    <col min="9993" max="9993" width="30.109375" style="2" customWidth="1"/>
    <col min="9994" max="9994" width="26.5546875" style="2" customWidth="1"/>
    <col min="9995" max="9995" width="28.21875" style="2" customWidth="1"/>
    <col min="9996" max="9996" width="15.77734375" style="2" customWidth="1"/>
    <col min="9997" max="9997" width="15" style="2" customWidth="1"/>
    <col min="9998" max="9998" width="20.6640625" style="2" customWidth="1"/>
    <col min="9999" max="9999" width="19.44140625" style="2" customWidth="1"/>
    <col min="10000" max="10244" width="9" style="2"/>
    <col min="10245" max="10245" width="11.109375" style="2" customWidth="1"/>
    <col min="10246" max="10246" width="19.88671875" style="2" customWidth="1"/>
    <col min="10247" max="10247" width="9" style="2"/>
    <col min="10248" max="10248" width="10.88671875" style="2" customWidth="1"/>
    <col min="10249" max="10249" width="30.109375" style="2" customWidth="1"/>
    <col min="10250" max="10250" width="26.5546875" style="2" customWidth="1"/>
    <col min="10251" max="10251" width="28.21875" style="2" customWidth="1"/>
    <col min="10252" max="10252" width="15.77734375" style="2" customWidth="1"/>
    <col min="10253" max="10253" width="15" style="2" customWidth="1"/>
    <col min="10254" max="10254" width="20.6640625" style="2" customWidth="1"/>
    <col min="10255" max="10255" width="19.44140625" style="2" customWidth="1"/>
    <col min="10256" max="10500" width="9" style="2"/>
    <col min="10501" max="10501" width="11.109375" style="2" customWidth="1"/>
    <col min="10502" max="10502" width="19.88671875" style="2" customWidth="1"/>
    <col min="10503" max="10503" width="9" style="2"/>
    <col min="10504" max="10504" width="10.88671875" style="2" customWidth="1"/>
    <col min="10505" max="10505" width="30.109375" style="2" customWidth="1"/>
    <col min="10506" max="10506" width="26.5546875" style="2" customWidth="1"/>
    <col min="10507" max="10507" width="28.21875" style="2" customWidth="1"/>
    <col min="10508" max="10508" width="15.77734375" style="2" customWidth="1"/>
    <col min="10509" max="10509" width="15" style="2" customWidth="1"/>
    <col min="10510" max="10510" width="20.6640625" style="2" customWidth="1"/>
    <col min="10511" max="10511" width="19.44140625" style="2" customWidth="1"/>
    <col min="10512" max="10756" width="9" style="2"/>
    <col min="10757" max="10757" width="11.109375" style="2" customWidth="1"/>
    <col min="10758" max="10758" width="19.88671875" style="2" customWidth="1"/>
    <col min="10759" max="10759" width="9" style="2"/>
    <col min="10760" max="10760" width="10.88671875" style="2" customWidth="1"/>
    <col min="10761" max="10761" width="30.109375" style="2" customWidth="1"/>
    <col min="10762" max="10762" width="26.5546875" style="2" customWidth="1"/>
    <col min="10763" max="10763" width="28.21875" style="2" customWidth="1"/>
    <col min="10764" max="10764" width="15.77734375" style="2" customWidth="1"/>
    <col min="10765" max="10765" width="15" style="2" customWidth="1"/>
    <col min="10766" max="10766" width="20.6640625" style="2" customWidth="1"/>
    <col min="10767" max="10767" width="19.44140625" style="2" customWidth="1"/>
    <col min="10768" max="11012" width="9" style="2"/>
    <col min="11013" max="11013" width="11.109375" style="2" customWidth="1"/>
    <col min="11014" max="11014" width="19.88671875" style="2" customWidth="1"/>
    <col min="11015" max="11015" width="9" style="2"/>
    <col min="11016" max="11016" width="10.88671875" style="2" customWidth="1"/>
    <col min="11017" max="11017" width="30.109375" style="2" customWidth="1"/>
    <col min="11018" max="11018" width="26.5546875" style="2" customWidth="1"/>
    <col min="11019" max="11019" width="28.21875" style="2" customWidth="1"/>
    <col min="11020" max="11020" width="15.77734375" style="2" customWidth="1"/>
    <col min="11021" max="11021" width="15" style="2" customWidth="1"/>
    <col min="11022" max="11022" width="20.6640625" style="2" customWidth="1"/>
    <col min="11023" max="11023" width="19.44140625" style="2" customWidth="1"/>
    <col min="11024" max="11268" width="9" style="2"/>
    <col min="11269" max="11269" width="11.109375" style="2" customWidth="1"/>
    <col min="11270" max="11270" width="19.88671875" style="2" customWidth="1"/>
    <col min="11271" max="11271" width="9" style="2"/>
    <col min="11272" max="11272" width="10.88671875" style="2" customWidth="1"/>
    <col min="11273" max="11273" width="30.109375" style="2" customWidth="1"/>
    <col min="11274" max="11274" width="26.5546875" style="2" customWidth="1"/>
    <col min="11275" max="11275" width="28.21875" style="2" customWidth="1"/>
    <col min="11276" max="11276" width="15.77734375" style="2" customWidth="1"/>
    <col min="11277" max="11277" width="15" style="2" customWidth="1"/>
    <col min="11278" max="11278" width="20.6640625" style="2" customWidth="1"/>
    <col min="11279" max="11279" width="19.44140625" style="2" customWidth="1"/>
    <col min="11280" max="11524" width="9" style="2"/>
    <col min="11525" max="11525" width="11.109375" style="2" customWidth="1"/>
    <col min="11526" max="11526" width="19.88671875" style="2" customWidth="1"/>
    <col min="11527" max="11527" width="9" style="2"/>
    <col min="11528" max="11528" width="10.88671875" style="2" customWidth="1"/>
    <col min="11529" max="11529" width="30.109375" style="2" customWidth="1"/>
    <col min="11530" max="11530" width="26.5546875" style="2" customWidth="1"/>
    <col min="11531" max="11531" width="28.21875" style="2" customWidth="1"/>
    <col min="11532" max="11532" width="15.77734375" style="2" customWidth="1"/>
    <col min="11533" max="11533" width="15" style="2" customWidth="1"/>
    <col min="11534" max="11534" width="20.6640625" style="2" customWidth="1"/>
    <col min="11535" max="11535" width="19.44140625" style="2" customWidth="1"/>
    <col min="11536" max="11780" width="9" style="2"/>
    <col min="11781" max="11781" width="11.109375" style="2" customWidth="1"/>
    <col min="11782" max="11782" width="19.88671875" style="2" customWidth="1"/>
    <col min="11783" max="11783" width="9" style="2"/>
    <col min="11784" max="11784" width="10.88671875" style="2" customWidth="1"/>
    <col min="11785" max="11785" width="30.109375" style="2" customWidth="1"/>
    <col min="11786" max="11786" width="26.5546875" style="2" customWidth="1"/>
    <col min="11787" max="11787" width="28.21875" style="2" customWidth="1"/>
    <col min="11788" max="11788" width="15.77734375" style="2" customWidth="1"/>
    <col min="11789" max="11789" width="15" style="2" customWidth="1"/>
    <col min="11790" max="11790" width="20.6640625" style="2" customWidth="1"/>
    <col min="11791" max="11791" width="19.44140625" style="2" customWidth="1"/>
    <col min="11792" max="12036" width="9" style="2"/>
    <col min="12037" max="12037" width="11.109375" style="2" customWidth="1"/>
    <col min="12038" max="12038" width="19.88671875" style="2" customWidth="1"/>
    <col min="12039" max="12039" width="9" style="2"/>
    <col min="12040" max="12040" width="10.88671875" style="2" customWidth="1"/>
    <col min="12041" max="12041" width="30.109375" style="2" customWidth="1"/>
    <col min="12042" max="12042" width="26.5546875" style="2" customWidth="1"/>
    <col min="12043" max="12043" width="28.21875" style="2" customWidth="1"/>
    <col min="12044" max="12044" width="15.77734375" style="2" customWidth="1"/>
    <col min="12045" max="12045" width="15" style="2" customWidth="1"/>
    <col min="12046" max="12046" width="20.6640625" style="2" customWidth="1"/>
    <col min="12047" max="12047" width="19.44140625" style="2" customWidth="1"/>
    <col min="12048" max="12292" width="9" style="2"/>
    <col min="12293" max="12293" width="11.109375" style="2" customWidth="1"/>
    <col min="12294" max="12294" width="19.88671875" style="2" customWidth="1"/>
    <col min="12295" max="12295" width="9" style="2"/>
    <col min="12296" max="12296" width="10.88671875" style="2" customWidth="1"/>
    <col min="12297" max="12297" width="30.109375" style="2" customWidth="1"/>
    <col min="12298" max="12298" width="26.5546875" style="2" customWidth="1"/>
    <col min="12299" max="12299" width="28.21875" style="2" customWidth="1"/>
    <col min="12300" max="12300" width="15.77734375" style="2" customWidth="1"/>
    <col min="12301" max="12301" width="15" style="2" customWidth="1"/>
    <col min="12302" max="12302" width="20.6640625" style="2" customWidth="1"/>
    <col min="12303" max="12303" width="19.44140625" style="2" customWidth="1"/>
    <col min="12304" max="12548" width="9" style="2"/>
    <col min="12549" max="12549" width="11.109375" style="2" customWidth="1"/>
    <col min="12550" max="12550" width="19.88671875" style="2" customWidth="1"/>
    <col min="12551" max="12551" width="9" style="2"/>
    <col min="12552" max="12552" width="10.88671875" style="2" customWidth="1"/>
    <col min="12553" max="12553" width="30.109375" style="2" customWidth="1"/>
    <col min="12554" max="12554" width="26.5546875" style="2" customWidth="1"/>
    <col min="12555" max="12555" width="28.21875" style="2" customWidth="1"/>
    <col min="12556" max="12556" width="15.77734375" style="2" customWidth="1"/>
    <col min="12557" max="12557" width="15" style="2" customWidth="1"/>
    <col min="12558" max="12558" width="20.6640625" style="2" customWidth="1"/>
    <col min="12559" max="12559" width="19.44140625" style="2" customWidth="1"/>
    <col min="12560" max="12804" width="9" style="2"/>
    <col min="12805" max="12805" width="11.109375" style="2" customWidth="1"/>
    <col min="12806" max="12806" width="19.88671875" style="2" customWidth="1"/>
    <col min="12807" max="12807" width="9" style="2"/>
    <col min="12808" max="12808" width="10.88671875" style="2" customWidth="1"/>
    <col min="12809" max="12809" width="30.109375" style="2" customWidth="1"/>
    <col min="12810" max="12810" width="26.5546875" style="2" customWidth="1"/>
    <col min="12811" max="12811" width="28.21875" style="2" customWidth="1"/>
    <col min="12812" max="12812" width="15.77734375" style="2" customWidth="1"/>
    <col min="12813" max="12813" width="15" style="2" customWidth="1"/>
    <col min="12814" max="12814" width="20.6640625" style="2" customWidth="1"/>
    <col min="12815" max="12815" width="19.44140625" style="2" customWidth="1"/>
    <col min="12816" max="13060" width="9" style="2"/>
    <col min="13061" max="13061" width="11.109375" style="2" customWidth="1"/>
    <col min="13062" max="13062" width="19.88671875" style="2" customWidth="1"/>
    <col min="13063" max="13063" width="9" style="2"/>
    <col min="13064" max="13064" width="10.88671875" style="2" customWidth="1"/>
    <col min="13065" max="13065" width="30.109375" style="2" customWidth="1"/>
    <col min="13066" max="13066" width="26.5546875" style="2" customWidth="1"/>
    <col min="13067" max="13067" width="28.21875" style="2" customWidth="1"/>
    <col min="13068" max="13068" width="15.77734375" style="2" customWidth="1"/>
    <col min="13069" max="13069" width="15" style="2" customWidth="1"/>
    <col min="13070" max="13070" width="20.6640625" style="2" customWidth="1"/>
    <col min="13071" max="13071" width="19.44140625" style="2" customWidth="1"/>
    <col min="13072" max="13316" width="9" style="2"/>
    <col min="13317" max="13317" width="11.109375" style="2" customWidth="1"/>
    <col min="13318" max="13318" width="19.88671875" style="2" customWidth="1"/>
    <col min="13319" max="13319" width="9" style="2"/>
    <col min="13320" max="13320" width="10.88671875" style="2" customWidth="1"/>
    <col min="13321" max="13321" width="30.109375" style="2" customWidth="1"/>
    <col min="13322" max="13322" width="26.5546875" style="2" customWidth="1"/>
    <col min="13323" max="13323" width="28.21875" style="2" customWidth="1"/>
    <col min="13324" max="13324" width="15.77734375" style="2" customWidth="1"/>
    <col min="13325" max="13325" width="15" style="2" customWidth="1"/>
    <col min="13326" max="13326" width="20.6640625" style="2" customWidth="1"/>
    <col min="13327" max="13327" width="19.44140625" style="2" customWidth="1"/>
    <col min="13328" max="13572" width="9" style="2"/>
    <col min="13573" max="13573" width="11.109375" style="2" customWidth="1"/>
    <col min="13574" max="13574" width="19.88671875" style="2" customWidth="1"/>
    <col min="13575" max="13575" width="9" style="2"/>
    <col min="13576" max="13576" width="10.88671875" style="2" customWidth="1"/>
    <col min="13577" max="13577" width="30.109375" style="2" customWidth="1"/>
    <col min="13578" max="13578" width="26.5546875" style="2" customWidth="1"/>
    <col min="13579" max="13579" width="28.21875" style="2" customWidth="1"/>
    <col min="13580" max="13580" width="15.77734375" style="2" customWidth="1"/>
    <col min="13581" max="13581" width="15" style="2" customWidth="1"/>
    <col min="13582" max="13582" width="20.6640625" style="2" customWidth="1"/>
    <col min="13583" max="13583" width="19.44140625" style="2" customWidth="1"/>
    <col min="13584" max="13828" width="9" style="2"/>
    <col min="13829" max="13829" width="11.109375" style="2" customWidth="1"/>
    <col min="13830" max="13830" width="19.88671875" style="2" customWidth="1"/>
    <col min="13831" max="13831" width="9" style="2"/>
    <col min="13832" max="13832" width="10.88671875" style="2" customWidth="1"/>
    <col min="13833" max="13833" width="30.109375" style="2" customWidth="1"/>
    <col min="13834" max="13834" width="26.5546875" style="2" customWidth="1"/>
    <col min="13835" max="13835" width="28.21875" style="2" customWidth="1"/>
    <col min="13836" max="13836" width="15.77734375" style="2" customWidth="1"/>
    <col min="13837" max="13837" width="15" style="2" customWidth="1"/>
    <col min="13838" max="13838" width="20.6640625" style="2" customWidth="1"/>
    <col min="13839" max="13839" width="19.44140625" style="2" customWidth="1"/>
    <col min="13840" max="14084" width="9" style="2"/>
    <col min="14085" max="14085" width="11.109375" style="2" customWidth="1"/>
    <col min="14086" max="14086" width="19.88671875" style="2" customWidth="1"/>
    <col min="14087" max="14087" width="9" style="2"/>
    <col min="14088" max="14088" width="10.88671875" style="2" customWidth="1"/>
    <col min="14089" max="14089" width="30.109375" style="2" customWidth="1"/>
    <col min="14090" max="14090" width="26.5546875" style="2" customWidth="1"/>
    <col min="14091" max="14091" width="28.21875" style="2" customWidth="1"/>
    <col min="14092" max="14092" width="15.77734375" style="2" customWidth="1"/>
    <col min="14093" max="14093" width="15" style="2" customWidth="1"/>
    <col min="14094" max="14094" width="20.6640625" style="2" customWidth="1"/>
    <col min="14095" max="14095" width="19.44140625" style="2" customWidth="1"/>
    <col min="14096" max="14340" width="9" style="2"/>
    <col min="14341" max="14341" width="11.109375" style="2" customWidth="1"/>
    <col min="14342" max="14342" width="19.88671875" style="2" customWidth="1"/>
    <col min="14343" max="14343" width="9" style="2"/>
    <col min="14344" max="14344" width="10.88671875" style="2" customWidth="1"/>
    <col min="14345" max="14345" width="30.109375" style="2" customWidth="1"/>
    <col min="14346" max="14346" width="26.5546875" style="2" customWidth="1"/>
    <col min="14347" max="14347" width="28.21875" style="2" customWidth="1"/>
    <col min="14348" max="14348" width="15.77734375" style="2" customWidth="1"/>
    <col min="14349" max="14349" width="15" style="2" customWidth="1"/>
    <col min="14350" max="14350" width="20.6640625" style="2" customWidth="1"/>
    <col min="14351" max="14351" width="19.44140625" style="2" customWidth="1"/>
    <col min="14352" max="14596" width="9" style="2"/>
    <col min="14597" max="14597" width="11.109375" style="2" customWidth="1"/>
    <col min="14598" max="14598" width="19.88671875" style="2" customWidth="1"/>
    <col min="14599" max="14599" width="9" style="2"/>
    <col min="14600" max="14600" width="10.88671875" style="2" customWidth="1"/>
    <col min="14601" max="14601" width="30.109375" style="2" customWidth="1"/>
    <col min="14602" max="14602" width="26.5546875" style="2" customWidth="1"/>
    <col min="14603" max="14603" width="28.21875" style="2" customWidth="1"/>
    <col min="14604" max="14604" width="15.77734375" style="2" customWidth="1"/>
    <col min="14605" max="14605" width="15" style="2" customWidth="1"/>
    <col min="14606" max="14606" width="20.6640625" style="2" customWidth="1"/>
    <col min="14607" max="14607" width="19.44140625" style="2" customWidth="1"/>
    <col min="14608" max="14852" width="9" style="2"/>
    <col min="14853" max="14853" width="11.109375" style="2" customWidth="1"/>
    <col min="14854" max="14854" width="19.88671875" style="2" customWidth="1"/>
    <col min="14855" max="14855" width="9" style="2"/>
    <col min="14856" max="14856" width="10.88671875" style="2" customWidth="1"/>
    <col min="14857" max="14857" width="30.109375" style="2" customWidth="1"/>
    <col min="14858" max="14858" width="26.5546875" style="2" customWidth="1"/>
    <col min="14859" max="14859" width="28.21875" style="2" customWidth="1"/>
    <col min="14860" max="14860" width="15.77734375" style="2" customWidth="1"/>
    <col min="14861" max="14861" width="15" style="2" customWidth="1"/>
    <col min="14862" max="14862" width="20.6640625" style="2" customWidth="1"/>
    <col min="14863" max="14863" width="19.44140625" style="2" customWidth="1"/>
    <col min="14864" max="15108" width="9" style="2"/>
    <col min="15109" max="15109" width="11.109375" style="2" customWidth="1"/>
    <col min="15110" max="15110" width="19.88671875" style="2" customWidth="1"/>
    <col min="15111" max="15111" width="9" style="2"/>
    <col min="15112" max="15112" width="10.88671875" style="2" customWidth="1"/>
    <col min="15113" max="15113" width="30.109375" style="2" customWidth="1"/>
    <col min="15114" max="15114" width="26.5546875" style="2" customWidth="1"/>
    <col min="15115" max="15115" width="28.21875" style="2" customWidth="1"/>
    <col min="15116" max="15116" width="15.77734375" style="2" customWidth="1"/>
    <col min="15117" max="15117" width="15" style="2" customWidth="1"/>
    <col min="15118" max="15118" width="20.6640625" style="2" customWidth="1"/>
    <col min="15119" max="15119" width="19.44140625" style="2" customWidth="1"/>
    <col min="15120" max="15364" width="9" style="2"/>
    <col min="15365" max="15365" width="11.109375" style="2" customWidth="1"/>
    <col min="15366" max="15366" width="19.88671875" style="2" customWidth="1"/>
    <col min="15367" max="15367" width="9" style="2"/>
    <col min="15368" max="15368" width="10.88671875" style="2" customWidth="1"/>
    <col min="15369" max="15369" width="30.109375" style="2" customWidth="1"/>
    <col min="15370" max="15370" width="26.5546875" style="2" customWidth="1"/>
    <col min="15371" max="15371" width="28.21875" style="2" customWidth="1"/>
    <col min="15372" max="15372" width="15.77734375" style="2" customWidth="1"/>
    <col min="15373" max="15373" width="15" style="2" customWidth="1"/>
    <col min="15374" max="15374" width="20.6640625" style="2" customWidth="1"/>
    <col min="15375" max="15375" width="19.44140625" style="2" customWidth="1"/>
    <col min="15376" max="15620" width="9" style="2"/>
    <col min="15621" max="15621" width="11.109375" style="2" customWidth="1"/>
    <col min="15622" max="15622" width="19.88671875" style="2" customWidth="1"/>
    <col min="15623" max="15623" width="9" style="2"/>
    <col min="15624" max="15624" width="10.88671875" style="2" customWidth="1"/>
    <col min="15625" max="15625" width="30.109375" style="2" customWidth="1"/>
    <col min="15626" max="15626" width="26.5546875" style="2" customWidth="1"/>
    <col min="15627" max="15627" width="28.21875" style="2" customWidth="1"/>
    <col min="15628" max="15628" width="15.77734375" style="2" customWidth="1"/>
    <col min="15629" max="15629" width="15" style="2" customWidth="1"/>
    <col min="15630" max="15630" width="20.6640625" style="2" customWidth="1"/>
    <col min="15631" max="15631" width="19.44140625" style="2" customWidth="1"/>
    <col min="15632" max="15876" width="9" style="2"/>
    <col min="15877" max="15877" width="11.109375" style="2" customWidth="1"/>
    <col min="15878" max="15878" width="19.88671875" style="2" customWidth="1"/>
    <col min="15879" max="15879" width="9" style="2"/>
    <col min="15880" max="15880" width="10.88671875" style="2" customWidth="1"/>
    <col min="15881" max="15881" width="30.109375" style="2" customWidth="1"/>
    <col min="15882" max="15882" width="26.5546875" style="2" customWidth="1"/>
    <col min="15883" max="15883" width="28.21875" style="2" customWidth="1"/>
    <col min="15884" max="15884" width="15.77734375" style="2" customWidth="1"/>
    <col min="15885" max="15885" width="15" style="2" customWidth="1"/>
    <col min="15886" max="15886" width="20.6640625" style="2" customWidth="1"/>
    <col min="15887" max="15887" width="19.44140625" style="2" customWidth="1"/>
    <col min="15888" max="16132" width="9" style="2"/>
    <col min="16133" max="16133" width="11.109375" style="2" customWidth="1"/>
    <col min="16134" max="16134" width="19.88671875" style="2" customWidth="1"/>
    <col min="16135" max="16135" width="9" style="2"/>
    <col min="16136" max="16136" width="10.88671875" style="2" customWidth="1"/>
    <col min="16137" max="16137" width="30.109375" style="2" customWidth="1"/>
    <col min="16138" max="16138" width="26.5546875" style="2" customWidth="1"/>
    <col min="16139" max="16139" width="28.21875" style="2" customWidth="1"/>
    <col min="16140" max="16140" width="15.77734375" style="2" customWidth="1"/>
    <col min="16141" max="16141" width="15" style="2" customWidth="1"/>
    <col min="16142" max="16142" width="20.6640625" style="2" customWidth="1"/>
    <col min="16143" max="16143" width="19.44140625" style="2" customWidth="1"/>
    <col min="16144" max="16384" width="9" style="2"/>
  </cols>
  <sheetData>
    <row r="1" spans="1:16" s="1" customFormat="1" ht="57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6" s="1" customFormat="1" ht="129" hidden="1" customHeight="1">
      <c r="A2" s="37" t="s">
        <v>129</v>
      </c>
      <c r="B2" s="9"/>
      <c r="C2" s="9"/>
      <c r="D2" s="9"/>
      <c r="E2" s="9"/>
      <c r="F2" s="9"/>
      <c r="G2" s="9"/>
      <c r="H2" s="9"/>
      <c r="I2" s="8" t="s">
        <v>130</v>
      </c>
      <c r="J2" s="9" t="s">
        <v>131</v>
      </c>
      <c r="K2" s="8" t="s">
        <v>132</v>
      </c>
      <c r="L2" s="9" t="s">
        <v>133</v>
      </c>
      <c r="M2" s="9" t="s">
        <v>133</v>
      </c>
      <c r="N2" s="8" t="s">
        <v>134</v>
      </c>
      <c r="O2" s="8" t="s">
        <v>135</v>
      </c>
      <c r="P2" s="9"/>
    </row>
    <row r="3" spans="1:16" s="1" customFormat="1" ht="49.05" hidden="1" customHeight="1">
      <c r="A3" s="37"/>
      <c r="B3" s="9"/>
      <c r="C3" s="9"/>
      <c r="D3" s="9"/>
      <c r="E3" s="9"/>
      <c r="F3" s="9"/>
      <c r="G3" s="9"/>
      <c r="H3" s="9"/>
      <c r="I3" s="36" t="s">
        <v>136</v>
      </c>
      <c r="J3" s="37"/>
      <c r="K3" s="37"/>
      <c r="L3" s="9"/>
      <c r="M3" s="9"/>
      <c r="N3" s="9"/>
      <c r="O3" s="9"/>
      <c r="P3" s="9"/>
    </row>
    <row r="4" spans="1:16" ht="202.05" hidden="1" customHeight="1">
      <c r="A4" s="10">
        <v>1</v>
      </c>
      <c r="B4" s="10" t="s">
        <v>137</v>
      </c>
      <c r="C4" s="10" t="s">
        <v>138</v>
      </c>
      <c r="D4" s="10">
        <v>82</v>
      </c>
      <c r="E4" s="10">
        <v>35</v>
      </c>
      <c r="F4" s="9" t="s">
        <v>139</v>
      </c>
      <c r="G4" s="10">
        <f>4+20</f>
        <v>24</v>
      </c>
      <c r="H4" s="10"/>
      <c r="I4" s="8" t="s">
        <v>140</v>
      </c>
      <c r="J4" s="8" t="s">
        <v>141</v>
      </c>
      <c r="K4" s="8" t="s">
        <v>142</v>
      </c>
      <c r="L4" s="8" t="s">
        <v>143</v>
      </c>
      <c r="M4" s="8" t="s">
        <v>144</v>
      </c>
      <c r="N4" s="8" t="s">
        <v>145</v>
      </c>
      <c r="O4" s="8" t="s">
        <v>146</v>
      </c>
      <c r="P4" s="10"/>
    </row>
    <row r="5" spans="1:16" ht="100.05" customHeight="1">
      <c r="A5" s="10">
        <v>1</v>
      </c>
      <c r="B5" s="10">
        <v>240357</v>
      </c>
      <c r="C5" s="10" t="s">
        <v>147</v>
      </c>
      <c r="D5" s="7">
        <v>81.63</v>
      </c>
      <c r="E5" s="7">
        <v>40</v>
      </c>
      <c r="F5" s="8" t="s">
        <v>148</v>
      </c>
      <c r="G5" s="7">
        <v>0.8</v>
      </c>
      <c r="H5" s="10"/>
      <c r="I5" s="10"/>
      <c r="J5" s="10"/>
      <c r="K5" s="10"/>
      <c r="L5" s="10"/>
      <c r="M5" s="10"/>
      <c r="N5" s="10"/>
      <c r="O5" s="8" t="s">
        <v>149</v>
      </c>
      <c r="P5" s="10" t="s">
        <v>150</v>
      </c>
    </row>
    <row r="6" spans="1:16" ht="100.05" customHeight="1">
      <c r="A6" s="10">
        <v>2</v>
      </c>
      <c r="B6" s="10">
        <v>240368</v>
      </c>
      <c r="C6" s="10" t="s">
        <v>151</v>
      </c>
      <c r="D6" s="7">
        <v>81.47</v>
      </c>
      <c r="E6" s="7">
        <v>0</v>
      </c>
      <c r="F6" s="8"/>
      <c r="G6" s="7">
        <v>0</v>
      </c>
      <c r="H6" s="10"/>
      <c r="I6" s="10"/>
      <c r="J6" s="10"/>
      <c r="K6" s="7" t="s">
        <v>152</v>
      </c>
      <c r="L6" s="10"/>
      <c r="M6" s="10"/>
      <c r="N6" s="10"/>
      <c r="O6" s="9"/>
      <c r="P6" s="10"/>
    </row>
    <row r="7" spans="1:16" ht="100.05" customHeight="1">
      <c r="A7" s="10">
        <v>3</v>
      </c>
      <c r="B7" s="10">
        <v>240339</v>
      </c>
      <c r="C7" s="10" t="s">
        <v>153</v>
      </c>
      <c r="D7" s="7">
        <v>82.67</v>
      </c>
      <c r="E7" s="7">
        <v>0</v>
      </c>
      <c r="F7" s="8" t="s">
        <v>20</v>
      </c>
      <c r="G7" s="7">
        <v>4</v>
      </c>
      <c r="H7" s="10"/>
      <c r="I7" s="10" t="s">
        <v>20</v>
      </c>
      <c r="J7" s="7" t="s">
        <v>154</v>
      </c>
      <c r="K7" s="10" t="s">
        <v>20</v>
      </c>
      <c r="L7" s="10" t="s">
        <v>20</v>
      </c>
      <c r="M7" s="10" t="s">
        <v>20</v>
      </c>
      <c r="N7" s="10" t="s">
        <v>20</v>
      </c>
      <c r="O7" s="9" t="s">
        <v>20</v>
      </c>
      <c r="P7" s="10" t="s">
        <v>20</v>
      </c>
    </row>
    <row r="8" spans="1:16" ht="100.05" customHeight="1">
      <c r="A8" s="10">
        <v>4</v>
      </c>
      <c r="B8" s="10">
        <v>240346</v>
      </c>
      <c r="C8" s="10" t="s">
        <v>155</v>
      </c>
      <c r="D8" s="7">
        <v>79.89</v>
      </c>
      <c r="E8" s="7">
        <v>10</v>
      </c>
      <c r="F8" s="8" t="s">
        <v>156</v>
      </c>
      <c r="G8" s="7">
        <v>2.4</v>
      </c>
      <c r="H8" s="10"/>
      <c r="I8" s="10"/>
      <c r="J8" s="10"/>
      <c r="K8" s="10"/>
      <c r="L8" s="10"/>
      <c r="M8" s="10"/>
      <c r="N8" s="10"/>
      <c r="O8" s="8" t="s">
        <v>157</v>
      </c>
      <c r="P8" s="10"/>
    </row>
    <row r="9" spans="1:16" ht="100.05" customHeight="1">
      <c r="A9" s="10">
        <v>5</v>
      </c>
      <c r="B9" s="10">
        <v>240390</v>
      </c>
      <c r="C9" s="10" t="s">
        <v>158</v>
      </c>
      <c r="D9" s="7">
        <v>82.05</v>
      </c>
      <c r="E9" s="7">
        <v>28</v>
      </c>
      <c r="F9" s="8"/>
      <c r="G9" s="7">
        <v>40</v>
      </c>
      <c r="H9" s="10"/>
      <c r="I9" s="8" t="s">
        <v>159</v>
      </c>
      <c r="J9" s="10"/>
      <c r="K9" s="10"/>
      <c r="L9" s="10"/>
      <c r="M9" s="10"/>
      <c r="N9" s="10"/>
      <c r="O9" s="9"/>
      <c r="P9" s="10" t="s">
        <v>160</v>
      </c>
    </row>
    <row r="10" spans="1:16" ht="100.05" customHeight="1">
      <c r="A10" s="10">
        <v>6</v>
      </c>
      <c r="B10" s="10">
        <v>240401</v>
      </c>
      <c r="C10" s="10" t="s">
        <v>161</v>
      </c>
      <c r="D10" s="7">
        <v>80.209999999999994</v>
      </c>
      <c r="E10" s="7">
        <v>24</v>
      </c>
      <c r="F10" s="8" t="s">
        <v>162</v>
      </c>
      <c r="G10" s="7">
        <v>0</v>
      </c>
      <c r="H10" s="10"/>
      <c r="I10" s="10"/>
      <c r="J10" s="10"/>
      <c r="K10" s="10"/>
      <c r="L10" s="10"/>
      <c r="M10" s="10"/>
      <c r="N10" s="10"/>
      <c r="O10" s="9"/>
      <c r="P10" s="10"/>
    </row>
    <row r="11" spans="1:16" ht="100.05" customHeight="1">
      <c r="A11" s="10">
        <v>7</v>
      </c>
      <c r="B11" s="10">
        <v>240413</v>
      </c>
      <c r="C11" s="10" t="s">
        <v>163</v>
      </c>
      <c r="D11" s="7">
        <v>79.819999999999993</v>
      </c>
      <c r="E11" s="7">
        <v>16</v>
      </c>
      <c r="F11" s="8" t="s">
        <v>164</v>
      </c>
      <c r="G11" s="7">
        <v>8.8000000000000007</v>
      </c>
      <c r="H11" s="10"/>
      <c r="I11" s="8" t="s">
        <v>165</v>
      </c>
      <c r="J11" s="10"/>
      <c r="K11" s="10"/>
      <c r="L11" s="10"/>
      <c r="M11" s="10"/>
      <c r="N11" s="10"/>
      <c r="O11" s="8" t="s">
        <v>166</v>
      </c>
      <c r="P11" s="10" t="s">
        <v>167</v>
      </c>
    </row>
    <row r="12" spans="1:16" ht="100.05" customHeight="1">
      <c r="A12" s="10">
        <v>8</v>
      </c>
      <c r="B12" s="10">
        <v>240406</v>
      </c>
      <c r="C12" s="10" t="s">
        <v>168</v>
      </c>
      <c r="D12" s="7">
        <v>78.89</v>
      </c>
      <c r="E12" s="7">
        <v>19</v>
      </c>
      <c r="F12" s="8" t="s">
        <v>169</v>
      </c>
      <c r="G12" s="7">
        <v>6</v>
      </c>
      <c r="H12" s="10"/>
      <c r="I12" s="10"/>
      <c r="J12" s="10"/>
      <c r="K12" s="10"/>
      <c r="L12" s="7" t="s">
        <v>170</v>
      </c>
      <c r="M12" s="10"/>
      <c r="N12" s="10"/>
      <c r="O12" s="9"/>
      <c r="P12" s="10"/>
    </row>
    <row r="13" spans="1:16" ht="100.05" customHeight="1">
      <c r="A13" s="10">
        <v>9</v>
      </c>
      <c r="B13" s="10">
        <v>240395</v>
      </c>
      <c r="C13" s="10" t="s">
        <v>171</v>
      </c>
      <c r="D13" s="7">
        <v>76.22</v>
      </c>
      <c r="E13" s="7">
        <v>0</v>
      </c>
      <c r="F13" s="8" t="s">
        <v>20</v>
      </c>
      <c r="G13" s="7">
        <v>0</v>
      </c>
      <c r="H13" s="10"/>
      <c r="I13" s="10"/>
      <c r="J13" s="10"/>
      <c r="K13" s="10"/>
      <c r="L13" s="10"/>
      <c r="M13" s="10"/>
      <c r="N13" s="10"/>
      <c r="O13" s="9"/>
      <c r="P13" s="10"/>
    </row>
    <row r="14" spans="1:16" ht="100.05" customHeight="1">
      <c r="A14" s="10">
        <v>10</v>
      </c>
      <c r="B14" s="10">
        <v>240355</v>
      </c>
      <c r="C14" s="10" t="s">
        <v>172</v>
      </c>
      <c r="D14" s="7">
        <v>82</v>
      </c>
      <c r="E14" s="7">
        <v>0</v>
      </c>
      <c r="F14" s="8"/>
      <c r="G14" s="7">
        <v>2.4</v>
      </c>
      <c r="H14" s="10"/>
      <c r="I14" s="10"/>
      <c r="J14" s="10"/>
      <c r="K14" s="10"/>
      <c r="L14" s="10"/>
      <c r="M14" s="10"/>
      <c r="N14" s="10"/>
      <c r="O14" s="8" t="s">
        <v>173</v>
      </c>
      <c r="P14" s="10"/>
    </row>
    <row r="15" spans="1:16" ht="100.05" customHeight="1">
      <c r="A15" s="10">
        <v>11</v>
      </c>
      <c r="B15" s="10">
        <v>240376</v>
      </c>
      <c r="C15" s="10" t="s">
        <v>174</v>
      </c>
      <c r="D15" s="7">
        <v>82.33</v>
      </c>
      <c r="E15" s="7">
        <v>0</v>
      </c>
      <c r="F15" s="8"/>
      <c r="G15" s="7">
        <v>2.4</v>
      </c>
      <c r="H15" s="10"/>
      <c r="I15" s="10"/>
      <c r="J15" s="10"/>
      <c r="K15" s="10"/>
      <c r="L15" s="10"/>
      <c r="M15" s="10"/>
      <c r="N15" s="10"/>
      <c r="O15" s="8" t="s">
        <v>175</v>
      </c>
      <c r="P15" s="10"/>
    </row>
    <row r="16" spans="1:16" ht="100.05" customHeight="1">
      <c r="A16" s="10">
        <v>12</v>
      </c>
      <c r="B16" s="10">
        <v>240332</v>
      </c>
      <c r="C16" s="10" t="s">
        <v>176</v>
      </c>
      <c r="D16" s="7">
        <v>80.790000000000006</v>
      </c>
      <c r="E16" s="7">
        <v>28</v>
      </c>
      <c r="F16" s="8" t="s">
        <v>177</v>
      </c>
      <c r="G16" s="7">
        <v>4</v>
      </c>
      <c r="H16" s="10"/>
      <c r="I16" s="7" t="s">
        <v>178</v>
      </c>
      <c r="J16" s="10"/>
      <c r="K16" s="10"/>
      <c r="L16" s="10"/>
      <c r="M16" s="10"/>
      <c r="N16" s="10"/>
      <c r="O16" s="9"/>
      <c r="P16" s="10" t="s">
        <v>179</v>
      </c>
    </row>
    <row r="17" spans="1:16" ht="100.05" customHeight="1">
      <c r="A17" s="10">
        <v>13</v>
      </c>
      <c r="B17" s="10">
        <v>240467</v>
      </c>
      <c r="C17" s="10" t="s">
        <v>180</v>
      </c>
      <c r="D17" s="7">
        <v>78.239999999999995</v>
      </c>
      <c r="E17" s="7">
        <v>0</v>
      </c>
      <c r="F17" s="8" t="s">
        <v>181</v>
      </c>
      <c r="G17" s="7">
        <v>0</v>
      </c>
      <c r="H17" s="10"/>
      <c r="I17" s="10" t="s">
        <v>181</v>
      </c>
      <c r="J17" s="10" t="s">
        <v>181</v>
      </c>
      <c r="K17" s="10" t="s">
        <v>181</v>
      </c>
      <c r="L17" s="10" t="s">
        <v>181</v>
      </c>
      <c r="M17" s="10" t="s">
        <v>181</v>
      </c>
      <c r="N17" s="10" t="s">
        <v>181</v>
      </c>
      <c r="O17" s="9" t="s">
        <v>181</v>
      </c>
      <c r="P17" s="10"/>
    </row>
    <row r="18" spans="1:16" ht="100.05" customHeight="1">
      <c r="A18" s="10">
        <v>14</v>
      </c>
      <c r="B18" s="10">
        <v>240378</v>
      </c>
      <c r="C18" s="10" t="s">
        <v>182</v>
      </c>
      <c r="D18" s="7">
        <v>75.680000000000007</v>
      </c>
      <c r="E18" s="7">
        <v>0</v>
      </c>
      <c r="F18" s="8"/>
      <c r="G18" s="7">
        <v>1.6</v>
      </c>
      <c r="H18" s="10"/>
      <c r="I18" s="10"/>
      <c r="J18" s="10"/>
      <c r="K18" s="10"/>
      <c r="L18" s="10"/>
      <c r="M18" s="10"/>
      <c r="N18" s="10"/>
      <c r="O18" s="8" t="s">
        <v>183</v>
      </c>
      <c r="P18" s="10"/>
    </row>
    <row r="19" spans="1:16" ht="100.05" customHeight="1">
      <c r="A19" s="10">
        <v>15</v>
      </c>
      <c r="B19" s="10">
        <v>240464</v>
      </c>
      <c r="C19" s="10" t="s">
        <v>184</v>
      </c>
      <c r="D19" s="7">
        <v>80.69</v>
      </c>
      <c r="E19" s="7">
        <v>0</v>
      </c>
      <c r="F19" s="8"/>
      <c r="G19" s="7">
        <v>4.4000000000000004</v>
      </c>
      <c r="H19" s="10"/>
      <c r="I19" s="8" t="s">
        <v>185</v>
      </c>
      <c r="J19" s="10"/>
      <c r="K19" s="10"/>
      <c r="L19" s="10"/>
      <c r="M19" s="10"/>
      <c r="N19" s="10"/>
      <c r="O19" s="8" t="s">
        <v>186</v>
      </c>
      <c r="P19" s="10"/>
    </row>
    <row r="20" spans="1:16" ht="100.05" customHeight="1">
      <c r="A20" s="10">
        <v>16</v>
      </c>
      <c r="B20" s="10">
        <v>240354</v>
      </c>
      <c r="C20" s="10" t="s">
        <v>187</v>
      </c>
      <c r="D20" s="7">
        <v>79.319999999999993</v>
      </c>
      <c r="E20" s="7">
        <v>72</v>
      </c>
      <c r="F20" s="8" t="s">
        <v>188</v>
      </c>
      <c r="G20" s="7">
        <v>0</v>
      </c>
      <c r="H20" s="10"/>
      <c r="I20" s="10"/>
      <c r="J20" s="10"/>
      <c r="K20" s="7" t="s">
        <v>189</v>
      </c>
      <c r="L20" s="10"/>
      <c r="M20" s="10"/>
      <c r="N20" s="10"/>
      <c r="O20" s="9"/>
      <c r="P20" s="10"/>
    </row>
    <row r="21" spans="1:16" ht="100.05" customHeight="1">
      <c r="A21" s="10">
        <v>17</v>
      </c>
      <c r="B21" s="10">
        <v>240441</v>
      </c>
      <c r="C21" s="10" t="s">
        <v>190</v>
      </c>
      <c r="D21" s="7">
        <v>76.760000000000005</v>
      </c>
      <c r="E21" s="7">
        <v>0</v>
      </c>
      <c r="F21" s="8"/>
      <c r="G21" s="7">
        <v>0</v>
      </c>
      <c r="H21" s="10"/>
      <c r="I21" s="10"/>
      <c r="J21" s="10"/>
      <c r="K21" s="10"/>
      <c r="L21" s="10"/>
      <c r="M21" s="10"/>
      <c r="N21" s="10"/>
      <c r="O21" s="9"/>
      <c r="P21" s="10"/>
    </row>
    <row r="22" spans="1:16" ht="100.05" customHeight="1">
      <c r="A22" s="10">
        <v>18</v>
      </c>
      <c r="B22" s="10">
        <v>240485</v>
      </c>
      <c r="C22" s="10" t="s">
        <v>191</v>
      </c>
      <c r="D22" s="7">
        <v>80.25</v>
      </c>
      <c r="E22" s="7">
        <v>5</v>
      </c>
      <c r="F22" s="8" t="s">
        <v>192</v>
      </c>
      <c r="G22" s="7">
        <v>0</v>
      </c>
      <c r="H22" s="10"/>
      <c r="I22" s="10"/>
      <c r="J22" s="10"/>
      <c r="K22" s="10"/>
      <c r="L22" s="10"/>
      <c r="M22" s="10"/>
      <c r="N22" s="10"/>
      <c r="O22" s="9"/>
      <c r="P22" s="10" t="s">
        <v>20</v>
      </c>
    </row>
    <row r="23" spans="1:16" ht="100.05" customHeight="1">
      <c r="A23" s="10">
        <v>19</v>
      </c>
      <c r="B23" s="10">
        <v>240418</v>
      </c>
      <c r="C23" s="10" t="s">
        <v>193</v>
      </c>
      <c r="D23" s="7">
        <v>80.17</v>
      </c>
      <c r="E23" s="7">
        <v>0</v>
      </c>
      <c r="F23" s="8"/>
      <c r="G23" s="7">
        <v>0</v>
      </c>
      <c r="H23" s="10"/>
      <c r="I23" s="10"/>
      <c r="J23" s="10"/>
      <c r="K23" s="10"/>
      <c r="L23" s="10"/>
      <c r="M23" s="10"/>
      <c r="N23" s="10"/>
      <c r="O23" s="9"/>
      <c r="P23" s="10"/>
    </row>
    <row r="24" spans="1:16" ht="100.05" customHeight="1">
      <c r="A24" s="10">
        <v>20</v>
      </c>
      <c r="B24" s="10">
        <v>240486</v>
      </c>
      <c r="C24" s="10" t="s">
        <v>194</v>
      </c>
      <c r="D24" s="7">
        <v>81.25</v>
      </c>
      <c r="E24" s="7">
        <v>0</v>
      </c>
      <c r="F24" s="8"/>
      <c r="G24" s="7">
        <v>0</v>
      </c>
      <c r="H24" s="10"/>
      <c r="I24" s="10"/>
      <c r="J24" s="10"/>
      <c r="K24" s="10"/>
      <c r="L24" s="10"/>
      <c r="M24" s="10"/>
      <c r="N24" s="10"/>
      <c r="O24" s="9"/>
      <c r="P24" s="10"/>
    </row>
    <row r="25" spans="1:16" ht="100.05" customHeight="1">
      <c r="A25" s="10">
        <v>21</v>
      </c>
      <c r="B25" s="10">
        <v>240394</v>
      </c>
      <c r="C25" s="10" t="s">
        <v>195</v>
      </c>
      <c r="D25" s="7">
        <v>81.89</v>
      </c>
      <c r="E25" s="7">
        <v>0</v>
      </c>
      <c r="F25" s="8"/>
      <c r="G25" s="7">
        <v>0</v>
      </c>
      <c r="H25" s="10"/>
      <c r="I25" s="10"/>
      <c r="J25" s="10"/>
      <c r="K25" s="10"/>
      <c r="L25" s="10"/>
      <c r="M25" s="10"/>
      <c r="N25" s="10"/>
      <c r="O25" s="9"/>
      <c r="P25" s="10"/>
    </row>
    <row r="26" spans="1:16" ht="100.05" customHeight="1">
      <c r="A26" s="10">
        <v>22</v>
      </c>
      <c r="B26" s="10">
        <v>240405</v>
      </c>
      <c r="C26" s="10" t="s">
        <v>196</v>
      </c>
      <c r="D26" s="7">
        <v>76.95</v>
      </c>
      <c r="E26" s="7">
        <v>0</v>
      </c>
      <c r="F26" s="8"/>
      <c r="G26" s="7">
        <v>0</v>
      </c>
      <c r="H26" s="10"/>
      <c r="I26" s="10"/>
      <c r="J26" s="10"/>
      <c r="K26" s="10"/>
      <c r="L26" s="10"/>
      <c r="M26" s="10"/>
      <c r="N26" s="10"/>
      <c r="O26" s="9"/>
      <c r="P26" s="10"/>
    </row>
    <row r="27" spans="1:16" ht="100.05" customHeight="1">
      <c r="A27" s="10">
        <v>23</v>
      </c>
      <c r="B27" s="10">
        <v>240402</v>
      </c>
      <c r="C27" s="10" t="s">
        <v>197</v>
      </c>
      <c r="D27" s="7">
        <v>80.05</v>
      </c>
      <c r="E27" s="7">
        <v>0</v>
      </c>
      <c r="F27" s="8"/>
      <c r="G27" s="7">
        <v>0</v>
      </c>
      <c r="H27" s="10"/>
      <c r="I27" s="8" t="s">
        <v>198</v>
      </c>
      <c r="J27" s="10"/>
      <c r="K27" s="10"/>
      <c r="L27" s="10"/>
      <c r="M27" s="10"/>
      <c r="N27" s="10"/>
      <c r="O27" s="9"/>
      <c r="P27" s="10"/>
    </row>
    <row r="28" spans="1:16" ht="100.05" customHeight="1">
      <c r="A28" s="10">
        <v>24</v>
      </c>
      <c r="B28" s="10">
        <v>240459</v>
      </c>
      <c r="C28" s="10" t="s">
        <v>199</v>
      </c>
      <c r="D28" s="7">
        <v>77.94</v>
      </c>
      <c r="E28" s="7">
        <v>0</v>
      </c>
      <c r="F28" s="8" t="s">
        <v>20</v>
      </c>
      <c r="G28" s="7">
        <v>0</v>
      </c>
      <c r="H28" s="10"/>
      <c r="I28" s="10"/>
      <c r="J28" s="10"/>
      <c r="K28" s="10"/>
      <c r="L28" s="10"/>
      <c r="M28" s="10"/>
      <c r="N28" s="10"/>
      <c r="O28" s="9"/>
      <c r="P28" s="10"/>
    </row>
    <row r="29" spans="1:16" ht="100.05" customHeight="1">
      <c r="A29" s="10">
        <v>25</v>
      </c>
      <c r="B29" s="10">
        <v>240331</v>
      </c>
      <c r="C29" s="10" t="s">
        <v>200</v>
      </c>
      <c r="D29" s="7">
        <v>80.05</v>
      </c>
      <c r="E29" s="7">
        <v>0</v>
      </c>
      <c r="F29" s="10"/>
      <c r="G29" s="7">
        <v>0</v>
      </c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00.05" customHeight="1">
      <c r="A30" s="10">
        <v>26</v>
      </c>
      <c r="B30" s="10">
        <v>240358</v>
      </c>
      <c r="C30" s="10" t="s">
        <v>201</v>
      </c>
      <c r="D30" s="7">
        <v>83.89</v>
      </c>
      <c r="E30" s="7">
        <v>7</v>
      </c>
      <c r="F30" s="7" t="s">
        <v>202</v>
      </c>
      <c r="G30" s="7">
        <v>0</v>
      </c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00.05" customHeight="1">
      <c r="A31" s="10">
        <v>27</v>
      </c>
      <c r="B31" s="10">
        <v>240306</v>
      </c>
      <c r="C31" s="10" t="s">
        <v>203</v>
      </c>
      <c r="D31" s="7">
        <v>71.05</v>
      </c>
      <c r="E31" s="7">
        <v>0</v>
      </c>
      <c r="F31" s="10" t="s">
        <v>204</v>
      </c>
      <c r="G31" s="7">
        <v>0</v>
      </c>
      <c r="H31" s="10"/>
      <c r="I31" s="10"/>
      <c r="J31" s="10"/>
      <c r="K31" s="10"/>
      <c r="L31" s="10"/>
      <c r="M31" s="10"/>
      <c r="N31" s="10"/>
      <c r="O31" s="7" t="s">
        <v>205</v>
      </c>
      <c r="P31" s="10"/>
    </row>
    <row r="32" spans="1:16" ht="100.05" customHeight="1">
      <c r="A32" s="10">
        <v>28</v>
      </c>
      <c r="B32" s="10">
        <v>240491</v>
      </c>
      <c r="C32" s="10" t="s">
        <v>206</v>
      </c>
      <c r="D32" s="7">
        <v>75.88</v>
      </c>
      <c r="E32" s="7">
        <v>3</v>
      </c>
      <c r="F32" s="10" t="s">
        <v>207</v>
      </c>
      <c r="G32" s="7">
        <v>2</v>
      </c>
      <c r="H32" s="10"/>
      <c r="I32" s="10"/>
      <c r="J32" s="10"/>
      <c r="K32" s="10"/>
      <c r="L32" s="10"/>
      <c r="M32" s="10"/>
      <c r="N32" s="10"/>
      <c r="O32" s="7" t="s">
        <v>208</v>
      </c>
      <c r="P32" s="10"/>
    </row>
    <row r="33" spans="1:16" ht="100.05" customHeight="1">
      <c r="A33" s="10">
        <v>29</v>
      </c>
      <c r="B33" s="10">
        <v>240428</v>
      </c>
      <c r="C33" s="10" t="s">
        <v>209</v>
      </c>
      <c r="D33" s="7">
        <v>77.61</v>
      </c>
      <c r="E33" s="7">
        <v>14</v>
      </c>
      <c r="F33" s="10" t="s">
        <v>210</v>
      </c>
      <c r="G33" s="7">
        <v>0</v>
      </c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00.05" customHeight="1">
      <c r="A34" s="10">
        <v>30</v>
      </c>
      <c r="B34" s="10">
        <v>240490</v>
      </c>
      <c r="C34" s="10" t="s">
        <v>211</v>
      </c>
      <c r="D34" s="7">
        <v>80.75</v>
      </c>
      <c r="E34" s="7">
        <v>0</v>
      </c>
      <c r="F34" s="10"/>
      <c r="G34" s="7">
        <v>4</v>
      </c>
      <c r="H34" s="10"/>
      <c r="I34" s="10"/>
      <c r="J34" s="10"/>
      <c r="K34" s="7" t="s">
        <v>212</v>
      </c>
      <c r="L34" s="10"/>
      <c r="M34" s="10"/>
      <c r="N34" s="10"/>
      <c r="O34" s="10"/>
      <c r="P34" s="10"/>
    </row>
    <row r="35" spans="1:16" ht="100.05" customHeight="1">
      <c r="A35" s="10">
        <v>31</v>
      </c>
      <c r="B35" s="10">
        <v>240342</v>
      </c>
      <c r="C35" s="10" t="s">
        <v>213</v>
      </c>
      <c r="D35" s="7">
        <v>79.89</v>
      </c>
      <c r="E35" s="7">
        <v>10</v>
      </c>
      <c r="F35" s="10" t="s">
        <v>214</v>
      </c>
      <c r="G35" s="7">
        <v>0</v>
      </c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00.05" customHeight="1">
      <c r="A36" s="10">
        <v>32</v>
      </c>
      <c r="B36" s="10">
        <v>240336</v>
      </c>
      <c r="C36" s="10" t="s">
        <v>215</v>
      </c>
      <c r="D36" s="7">
        <v>81.209999999999994</v>
      </c>
      <c r="E36" s="7">
        <v>10</v>
      </c>
      <c r="F36" s="10" t="s">
        <v>216</v>
      </c>
      <c r="G36" s="7">
        <v>0</v>
      </c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00.05" customHeight="1">
      <c r="A37" s="10">
        <v>33</v>
      </c>
      <c r="B37" s="10">
        <v>240371</v>
      </c>
      <c r="C37" s="10" t="s">
        <v>217</v>
      </c>
      <c r="D37" s="7">
        <v>79.33</v>
      </c>
      <c r="E37" s="7">
        <v>0</v>
      </c>
      <c r="F37" s="10" t="s">
        <v>20</v>
      </c>
      <c r="G37" s="7">
        <v>0</v>
      </c>
      <c r="H37" s="10" t="s">
        <v>20</v>
      </c>
      <c r="I37" s="10" t="s">
        <v>20</v>
      </c>
      <c r="J37" s="10" t="s">
        <v>20</v>
      </c>
      <c r="K37" s="10" t="s">
        <v>20</v>
      </c>
      <c r="L37" s="10" t="s">
        <v>20</v>
      </c>
      <c r="M37" s="10" t="s">
        <v>20</v>
      </c>
      <c r="N37" s="10" t="s">
        <v>20</v>
      </c>
      <c r="O37" s="10" t="s">
        <v>20</v>
      </c>
      <c r="P37" s="10"/>
    </row>
    <row r="38" spans="1:16" ht="100.05" customHeight="1">
      <c r="A38" s="10">
        <v>34</v>
      </c>
      <c r="B38" s="10">
        <v>240434</v>
      </c>
      <c r="C38" s="10" t="s">
        <v>218</v>
      </c>
      <c r="D38" s="7">
        <v>77.94</v>
      </c>
      <c r="E38" s="7">
        <v>0</v>
      </c>
      <c r="F38" s="7"/>
      <c r="G38" s="7">
        <v>4</v>
      </c>
      <c r="H38" s="10"/>
      <c r="I38" s="10"/>
      <c r="J38" s="10"/>
      <c r="K38" s="10"/>
      <c r="L38" s="10" t="s">
        <v>219</v>
      </c>
      <c r="M38" s="10"/>
      <c r="N38" s="10"/>
      <c r="O38" s="10"/>
      <c r="P38" s="10"/>
    </row>
    <row r="39" spans="1:16" ht="100.05" customHeight="1">
      <c r="A39" s="10">
        <v>35</v>
      </c>
      <c r="B39" s="10">
        <v>240488</v>
      </c>
      <c r="C39" s="10" t="s">
        <v>220</v>
      </c>
      <c r="D39" s="7">
        <v>78.25</v>
      </c>
      <c r="E39" s="7">
        <v>0</v>
      </c>
      <c r="F39" s="7"/>
      <c r="G39" s="7">
        <v>0</v>
      </c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00.05" customHeight="1">
      <c r="A40" s="10">
        <v>36</v>
      </c>
      <c r="B40" s="10">
        <v>240308</v>
      </c>
      <c r="C40" s="10" t="s">
        <v>221</v>
      </c>
      <c r="D40" s="7">
        <v>77.67</v>
      </c>
      <c r="E40" s="7">
        <v>0</v>
      </c>
      <c r="F40" s="7"/>
      <c r="G40" s="7">
        <v>0</v>
      </c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00.05" customHeight="1">
      <c r="A41" s="10">
        <v>37</v>
      </c>
      <c r="B41" s="10">
        <v>240489</v>
      </c>
      <c r="C41" s="10" t="s">
        <v>222</v>
      </c>
      <c r="D41" s="7">
        <v>79.63</v>
      </c>
      <c r="E41" s="7">
        <v>0</v>
      </c>
      <c r="F41" s="7"/>
      <c r="G41" s="7">
        <v>0</v>
      </c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00.05" customHeight="1">
      <c r="A42" s="10">
        <v>38</v>
      </c>
      <c r="B42" s="10">
        <v>240329</v>
      </c>
      <c r="C42" s="10" t="s">
        <v>223</v>
      </c>
      <c r="D42" s="7">
        <v>77.63</v>
      </c>
      <c r="E42" s="7">
        <v>0</v>
      </c>
      <c r="F42" s="7" t="s">
        <v>20</v>
      </c>
      <c r="G42" s="7">
        <v>0</v>
      </c>
      <c r="H42" s="10" t="s">
        <v>20</v>
      </c>
      <c r="I42" s="10" t="s">
        <v>20</v>
      </c>
      <c r="J42" s="10" t="s">
        <v>20</v>
      </c>
      <c r="K42" s="10" t="s">
        <v>20</v>
      </c>
      <c r="L42" s="10" t="s">
        <v>20</v>
      </c>
      <c r="M42" s="10" t="s">
        <v>20</v>
      </c>
      <c r="N42" s="10" t="s">
        <v>20</v>
      </c>
      <c r="O42" s="10" t="s">
        <v>20</v>
      </c>
      <c r="P42" s="10"/>
    </row>
    <row r="43" spans="1:16" ht="100.05" customHeight="1">
      <c r="A43" s="10">
        <v>39</v>
      </c>
      <c r="B43" s="10">
        <v>240458</v>
      </c>
      <c r="C43" s="10" t="s">
        <v>224</v>
      </c>
      <c r="D43" s="7">
        <v>82.17</v>
      </c>
      <c r="E43" s="7">
        <v>29.5</v>
      </c>
      <c r="F43" s="7" t="s">
        <v>225</v>
      </c>
      <c r="G43" s="7">
        <v>8</v>
      </c>
      <c r="H43" s="10" t="s">
        <v>226</v>
      </c>
      <c r="I43" s="7" t="s">
        <v>227</v>
      </c>
      <c r="J43" s="10" t="s">
        <v>20</v>
      </c>
      <c r="K43" s="10" t="s">
        <v>20</v>
      </c>
      <c r="L43" s="10" t="s">
        <v>20</v>
      </c>
      <c r="M43" s="10" t="s">
        <v>20</v>
      </c>
      <c r="N43" s="10" t="s">
        <v>20</v>
      </c>
      <c r="O43" s="10" t="s">
        <v>20</v>
      </c>
      <c r="P43" s="10" t="s">
        <v>228</v>
      </c>
    </row>
    <row r="44" spans="1:16" ht="100.05" customHeight="1">
      <c r="A44" s="10">
        <v>40</v>
      </c>
      <c r="B44" s="10">
        <v>240341</v>
      </c>
      <c r="C44" s="10" t="s">
        <v>229</v>
      </c>
      <c r="D44" s="7">
        <v>78.209999999999994</v>
      </c>
      <c r="E44" s="7">
        <v>0</v>
      </c>
      <c r="F44" s="10" t="s">
        <v>20</v>
      </c>
      <c r="G44" s="7">
        <v>0</v>
      </c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00.05" customHeight="1">
      <c r="A45" s="10">
        <v>41</v>
      </c>
      <c r="B45" s="10">
        <v>240463</v>
      </c>
      <c r="C45" s="10" t="s">
        <v>230</v>
      </c>
      <c r="D45" s="7">
        <v>74.78</v>
      </c>
      <c r="E45" s="7">
        <v>0</v>
      </c>
      <c r="F45" s="10"/>
      <c r="G45" s="7">
        <v>0</v>
      </c>
      <c r="H45" s="10"/>
      <c r="I45" s="10"/>
      <c r="J45" s="10"/>
      <c r="K45" s="10"/>
      <c r="L45" s="10"/>
      <c r="M45" s="10"/>
      <c r="N45" s="7" t="s">
        <v>231</v>
      </c>
      <c r="O45" s="10"/>
      <c r="P45" s="10"/>
    </row>
    <row r="46" spans="1:16" ht="100.05" customHeight="1">
      <c r="A46" s="10">
        <v>42</v>
      </c>
      <c r="B46" s="10">
        <v>240465</v>
      </c>
      <c r="C46" s="10" t="s">
        <v>232</v>
      </c>
      <c r="D46" s="7">
        <v>82.67</v>
      </c>
      <c r="E46" s="7">
        <v>0</v>
      </c>
      <c r="F46" s="10"/>
      <c r="G46" s="7">
        <v>0</v>
      </c>
      <c r="H46" s="10"/>
      <c r="I46" s="10"/>
      <c r="J46" s="10"/>
      <c r="K46" s="10"/>
      <c r="L46" s="10"/>
      <c r="M46" s="10"/>
      <c r="N46" s="10"/>
      <c r="O46" s="10"/>
      <c r="P46" s="10"/>
    </row>
    <row r="47" spans="1:16" ht="100.05" customHeight="1">
      <c r="A47" s="10">
        <v>43</v>
      </c>
      <c r="B47" s="10">
        <v>240431</v>
      </c>
      <c r="C47" s="10" t="s">
        <v>233</v>
      </c>
      <c r="D47" s="7">
        <v>77.819999999999993</v>
      </c>
      <c r="E47" s="7">
        <v>10</v>
      </c>
      <c r="F47" s="10" t="s">
        <v>234</v>
      </c>
      <c r="G47" s="7">
        <v>0</v>
      </c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00.05" customHeight="1">
      <c r="A48" s="10">
        <v>44</v>
      </c>
      <c r="B48" s="10">
        <v>240325</v>
      </c>
      <c r="C48" s="10" t="s">
        <v>235</v>
      </c>
      <c r="D48" s="7">
        <v>73.42</v>
      </c>
      <c r="E48" s="7">
        <v>0</v>
      </c>
      <c r="F48" s="10"/>
      <c r="G48" s="7">
        <v>0</v>
      </c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00.05" customHeight="1">
      <c r="A49" s="10">
        <v>45</v>
      </c>
      <c r="B49" s="10">
        <v>240442</v>
      </c>
      <c r="C49" s="10" t="s">
        <v>236</v>
      </c>
      <c r="D49" s="7">
        <v>78.819999999999993</v>
      </c>
      <c r="E49" s="7">
        <v>8</v>
      </c>
      <c r="F49" s="7" t="s">
        <v>237</v>
      </c>
      <c r="G49" s="7">
        <v>0</v>
      </c>
      <c r="H49" s="10"/>
      <c r="I49" s="10"/>
      <c r="J49" s="10"/>
      <c r="K49" s="10"/>
      <c r="L49" s="10"/>
      <c r="M49" s="10"/>
      <c r="N49" s="10"/>
      <c r="O49" s="10"/>
      <c r="P49" s="10"/>
    </row>
    <row r="50" spans="1:16" ht="100.05" customHeight="1">
      <c r="A50" s="10">
        <v>46</v>
      </c>
      <c r="B50" s="10">
        <v>240327</v>
      </c>
      <c r="C50" s="10" t="s">
        <v>238</v>
      </c>
      <c r="D50" s="7">
        <v>77.05</v>
      </c>
      <c r="E50" s="7">
        <v>0</v>
      </c>
      <c r="F50" s="10"/>
      <c r="G50" s="7">
        <v>0</v>
      </c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00.05" customHeight="1">
      <c r="A51" s="10">
        <v>47</v>
      </c>
      <c r="B51" s="10">
        <v>240321</v>
      </c>
      <c r="C51" s="10" t="s">
        <v>239</v>
      </c>
      <c r="D51" s="7">
        <v>77.16</v>
      </c>
      <c r="E51" s="7">
        <v>0</v>
      </c>
      <c r="F51" s="10" t="s">
        <v>20</v>
      </c>
      <c r="G51" s="7">
        <v>0</v>
      </c>
      <c r="H51" s="10"/>
      <c r="I51" s="10" t="s">
        <v>20</v>
      </c>
      <c r="J51" s="10" t="s">
        <v>20</v>
      </c>
      <c r="K51" s="10" t="s">
        <v>20</v>
      </c>
      <c r="L51" s="10" t="s">
        <v>20</v>
      </c>
      <c r="M51" s="10" t="s">
        <v>20</v>
      </c>
      <c r="N51" s="10" t="s">
        <v>20</v>
      </c>
      <c r="O51" s="10" t="s">
        <v>20</v>
      </c>
      <c r="P51" s="10"/>
    </row>
    <row r="52" spans="1:16" ht="100.05" customHeight="1">
      <c r="A52" s="10">
        <v>48</v>
      </c>
      <c r="B52" s="10">
        <v>240383</v>
      </c>
      <c r="C52" s="10" t="s">
        <v>240</v>
      </c>
      <c r="D52" s="7">
        <v>78.209999999999994</v>
      </c>
      <c r="E52" s="7">
        <v>0</v>
      </c>
      <c r="F52" s="10"/>
      <c r="G52" s="7">
        <v>6</v>
      </c>
      <c r="H52" s="10"/>
      <c r="I52" s="10"/>
      <c r="J52" s="10"/>
      <c r="K52" s="10"/>
      <c r="L52" s="10" t="s">
        <v>241</v>
      </c>
      <c r="M52" s="10"/>
      <c r="N52" s="10"/>
      <c r="O52" s="10"/>
      <c r="P52" s="10"/>
    </row>
    <row r="53" spans="1:16" ht="100.05" customHeight="1">
      <c r="A53" s="10">
        <v>49</v>
      </c>
      <c r="B53" s="10">
        <v>240318</v>
      </c>
      <c r="C53" s="10" t="s">
        <v>242</v>
      </c>
      <c r="D53" s="7">
        <v>83.68</v>
      </c>
      <c r="E53" s="7">
        <v>0</v>
      </c>
      <c r="F53" s="10"/>
      <c r="G53" s="7">
        <v>0</v>
      </c>
      <c r="H53" s="10"/>
      <c r="I53" s="10"/>
      <c r="J53" s="10"/>
      <c r="K53" s="10"/>
      <c r="L53" s="10"/>
      <c r="M53" s="10"/>
      <c r="N53" s="10"/>
      <c r="O53" s="10"/>
      <c r="P53" s="10"/>
    </row>
    <row r="54" spans="1:16" ht="100.05" customHeight="1">
      <c r="A54" s="10">
        <v>50</v>
      </c>
      <c r="B54" s="10">
        <v>240448</v>
      </c>
      <c r="C54" s="10" t="s">
        <v>243</v>
      </c>
      <c r="D54" s="7">
        <v>77.59</v>
      </c>
      <c r="E54" s="7">
        <v>0</v>
      </c>
      <c r="F54" s="10"/>
      <c r="G54" s="7">
        <v>0</v>
      </c>
      <c r="H54" s="10"/>
      <c r="I54" s="10"/>
      <c r="J54" s="10"/>
      <c r="K54" s="10"/>
      <c r="L54" s="10"/>
      <c r="M54" s="10"/>
      <c r="N54" s="10"/>
      <c r="O54" s="10"/>
      <c r="P54" s="10"/>
    </row>
    <row r="55" spans="1:16" ht="100.05" customHeight="1">
      <c r="A55" s="10">
        <v>51</v>
      </c>
      <c r="B55" s="10">
        <v>240364</v>
      </c>
      <c r="C55" s="10" t="s">
        <v>244</v>
      </c>
      <c r="D55" s="7">
        <v>77.58</v>
      </c>
      <c r="E55" s="7">
        <v>2</v>
      </c>
      <c r="F55" s="10" t="s">
        <v>245</v>
      </c>
      <c r="G55" s="7">
        <v>0</v>
      </c>
      <c r="H55" s="10"/>
      <c r="I55" s="10"/>
      <c r="J55" s="10"/>
      <c r="K55" s="10"/>
      <c r="L55" s="10"/>
      <c r="M55" s="10"/>
      <c r="N55" s="10"/>
      <c r="O55" s="10"/>
      <c r="P55" s="10"/>
    </row>
    <row r="56" spans="1:16" ht="100.05" customHeight="1">
      <c r="A56" s="10">
        <v>52</v>
      </c>
      <c r="B56" s="10">
        <v>240456</v>
      </c>
      <c r="C56" s="10" t="s">
        <v>246</v>
      </c>
      <c r="D56" s="7">
        <v>78.67</v>
      </c>
      <c r="E56" s="7">
        <v>10</v>
      </c>
      <c r="F56" s="10" t="s">
        <v>247</v>
      </c>
      <c r="G56" s="7">
        <v>0</v>
      </c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100.05" customHeight="1">
      <c r="A57" s="10">
        <v>53</v>
      </c>
      <c r="B57" s="10">
        <v>240435</v>
      </c>
      <c r="C57" s="10" t="s">
        <v>248</v>
      </c>
      <c r="D57" s="7">
        <v>78.180000000000007</v>
      </c>
      <c r="E57" s="7">
        <v>5</v>
      </c>
      <c r="F57" s="10" t="s">
        <v>249</v>
      </c>
      <c r="G57" s="7">
        <v>0</v>
      </c>
      <c r="H57" s="10"/>
      <c r="I57" s="10"/>
      <c r="J57" s="10"/>
      <c r="K57" s="10"/>
      <c r="L57" s="10"/>
      <c r="M57" s="10"/>
      <c r="N57" s="10"/>
      <c r="O57" s="10"/>
      <c r="P57" s="10"/>
    </row>
    <row r="58" spans="1:16" ht="100.05" customHeight="1">
      <c r="A58" s="10">
        <v>54</v>
      </c>
      <c r="B58" s="10">
        <v>240487</v>
      </c>
      <c r="C58" s="10" t="s">
        <v>250</v>
      </c>
      <c r="D58" s="7">
        <v>83</v>
      </c>
      <c r="E58" s="7">
        <v>22</v>
      </c>
      <c r="F58" s="8" t="s">
        <v>251</v>
      </c>
      <c r="G58" s="7">
        <v>0</v>
      </c>
      <c r="H58" s="10"/>
      <c r="I58" s="10"/>
      <c r="J58" s="10"/>
      <c r="K58" s="10"/>
      <c r="L58" s="10"/>
      <c r="M58" s="10"/>
      <c r="N58" s="10"/>
      <c r="O58" s="10"/>
      <c r="P58" s="10" t="s">
        <v>252</v>
      </c>
    </row>
    <row r="59" spans="1:16" ht="100.05" customHeight="1">
      <c r="A59" s="10">
        <v>55</v>
      </c>
      <c r="B59" s="10">
        <v>240410</v>
      </c>
      <c r="C59" s="10" t="s">
        <v>253</v>
      </c>
      <c r="D59" s="7">
        <v>77.56</v>
      </c>
      <c r="E59" s="7">
        <v>0</v>
      </c>
      <c r="F59" s="10"/>
      <c r="G59" s="7">
        <v>0</v>
      </c>
      <c r="H59" s="10"/>
      <c r="I59" s="10"/>
      <c r="J59" s="10"/>
      <c r="K59" s="10"/>
      <c r="L59" s="10"/>
      <c r="M59" s="10"/>
      <c r="N59" s="10"/>
      <c r="O59" s="10"/>
      <c r="P59" s="10"/>
    </row>
    <row r="60" spans="1:16" ht="100.05" customHeight="1">
      <c r="A60" s="10">
        <v>56</v>
      </c>
      <c r="B60" s="10">
        <v>240361</v>
      </c>
      <c r="C60" s="10" t="s">
        <v>254</v>
      </c>
      <c r="D60" s="7">
        <v>80.33</v>
      </c>
      <c r="E60" s="7">
        <v>0</v>
      </c>
      <c r="F60" s="10" t="s">
        <v>20</v>
      </c>
      <c r="G60" s="7">
        <v>38</v>
      </c>
      <c r="H60" s="10"/>
      <c r="I60" s="7" t="s">
        <v>255</v>
      </c>
      <c r="J60" s="10"/>
      <c r="K60" s="10"/>
      <c r="L60" s="7" t="s">
        <v>256</v>
      </c>
      <c r="M60" s="10"/>
      <c r="N60" s="10"/>
      <c r="O60" s="10"/>
      <c r="P60" s="10"/>
    </row>
    <row r="61" spans="1:16" ht="21" customHeight="1"/>
    <row r="62" spans="1:16" ht="21" customHeight="1"/>
    <row r="63" spans="1:16" ht="21" customHeight="1"/>
    <row r="64" spans="1:16" ht="21" customHeight="1"/>
  </sheetData>
  <mergeCells count="2">
    <mergeCell ref="I3:K3"/>
    <mergeCell ref="A2:A3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1"/>
  <sheetViews>
    <sheetView topLeftCell="A10" workbookViewId="0">
      <selection activeCell="G12" sqref="G12"/>
    </sheetView>
  </sheetViews>
  <sheetFormatPr defaultColWidth="9" defaultRowHeight="13.8"/>
  <cols>
    <col min="1" max="4" width="9" style="4"/>
    <col min="5" max="5" width="11.109375" style="4" customWidth="1"/>
    <col min="6" max="6" width="19.88671875" style="4" customWidth="1"/>
    <col min="7" max="7" width="9" style="4"/>
    <col min="8" max="8" width="10.88671875" style="4" customWidth="1"/>
    <col min="9" max="9" width="30.109375" style="4" customWidth="1"/>
    <col min="10" max="10" width="26.44140625" style="4" customWidth="1"/>
    <col min="11" max="11" width="28.109375" style="4" customWidth="1"/>
    <col min="12" max="12" width="15.77734375" style="4" customWidth="1"/>
    <col min="13" max="13" width="15" style="4" customWidth="1"/>
    <col min="14" max="14" width="20.6640625" style="4" customWidth="1"/>
    <col min="15" max="15" width="19.44140625" style="4" customWidth="1"/>
    <col min="16" max="16" width="25.88671875" style="4" customWidth="1"/>
    <col min="17" max="260" width="9" style="4"/>
    <col min="261" max="261" width="11.109375" style="4" customWidth="1"/>
    <col min="262" max="262" width="19.88671875" style="4" customWidth="1"/>
    <col min="263" max="263" width="9" style="4"/>
    <col min="264" max="264" width="10.88671875" style="4" customWidth="1"/>
    <col min="265" max="265" width="30.109375" style="4" customWidth="1"/>
    <col min="266" max="266" width="26.44140625" style="4" customWidth="1"/>
    <col min="267" max="267" width="28.109375" style="4" customWidth="1"/>
    <col min="268" max="268" width="15.77734375" style="4" customWidth="1"/>
    <col min="269" max="269" width="15" style="4" customWidth="1"/>
    <col min="270" max="270" width="20.6640625" style="4" customWidth="1"/>
    <col min="271" max="271" width="19.44140625" style="4" customWidth="1"/>
    <col min="272" max="272" width="25.88671875" style="4" customWidth="1"/>
    <col min="273" max="516" width="9" style="4"/>
    <col min="517" max="517" width="11.109375" style="4" customWidth="1"/>
    <col min="518" max="518" width="19.88671875" style="4" customWidth="1"/>
    <col min="519" max="519" width="9" style="4"/>
    <col min="520" max="520" width="10.88671875" style="4" customWidth="1"/>
    <col min="521" max="521" width="30.109375" style="4" customWidth="1"/>
    <col min="522" max="522" width="26.44140625" style="4" customWidth="1"/>
    <col min="523" max="523" width="28.109375" style="4" customWidth="1"/>
    <col min="524" max="524" width="15.77734375" style="4" customWidth="1"/>
    <col min="525" max="525" width="15" style="4" customWidth="1"/>
    <col min="526" max="526" width="20.6640625" style="4" customWidth="1"/>
    <col min="527" max="527" width="19.44140625" style="4" customWidth="1"/>
    <col min="528" max="528" width="25.88671875" style="4" customWidth="1"/>
    <col min="529" max="772" width="9" style="4"/>
    <col min="773" max="773" width="11.109375" style="4" customWidth="1"/>
    <col min="774" max="774" width="19.88671875" style="4" customWidth="1"/>
    <col min="775" max="775" width="9" style="4"/>
    <col min="776" max="776" width="10.88671875" style="4" customWidth="1"/>
    <col min="777" max="777" width="30.109375" style="4" customWidth="1"/>
    <col min="778" max="778" width="26.44140625" style="4" customWidth="1"/>
    <col min="779" max="779" width="28.109375" style="4" customWidth="1"/>
    <col min="780" max="780" width="15.77734375" style="4" customWidth="1"/>
    <col min="781" max="781" width="15" style="4" customWidth="1"/>
    <col min="782" max="782" width="20.6640625" style="4" customWidth="1"/>
    <col min="783" max="783" width="19.44140625" style="4" customWidth="1"/>
    <col min="784" max="784" width="25.88671875" style="4" customWidth="1"/>
    <col min="785" max="1028" width="9" style="4"/>
    <col min="1029" max="1029" width="11.109375" style="4" customWidth="1"/>
    <col min="1030" max="1030" width="19.88671875" style="4" customWidth="1"/>
    <col min="1031" max="1031" width="9" style="4"/>
    <col min="1032" max="1032" width="10.88671875" style="4" customWidth="1"/>
    <col min="1033" max="1033" width="30.109375" style="4" customWidth="1"/>
    <col min="1034" max="1034" width="26.44140625" style="4" customWidth="1"/>
    <col min="1035" max="1035" width="28.109375" style="4" customWidth="1"/>
    <col min="1036" max="1036" width="15.77734375" style="4" customWidth="1"/>
    <col min="1037" max="1037" width="15" style="4" customWidth="1"/>
    <col min="1038" max="1038" width="20.6640625" style="4" customWidth="1"/>
    <col min="1039" max="1039" width="19.44140625" style="4" customWidth="1"/>
    <col min="1040" max="1040" width="25.88671875" style="4" customWidth="1"/>
    <col min="1041" max="1284" width="9" style="4"/>
    <col min="1285" max="1285" width="11.109375" style="4" customWidth="1"/>
    <col min="1286" max="1286" width="19.88671875" style="4" customWidth="1"/>
    <col min="1287" max="1287" width="9" style="4"/>
    <col min="1288" max="1288" width="10.88671875" style="4" customWidth="1"/>
    <col min="1289" max="1289" width="30.109375" style="4" customWidth="1"/>
    <col min="1290" max="1290" width="26.44140625" style="4" customWidth="1"/>
    <col min="1291" max="1291" width="28.109375" style="4" customWidth="1"/>
    <col min="1292" max="1292" width="15.77734375" style="4" customWidth="1"/>
    <col min="1293" max="1293" width="15" style="4" customWidth="1"/>
    <col min="1294" max="1294" width="20.6640625" style="4" customWidth="1"/>
    <col min="1295" max="1295" width="19.44140625" style="4" customWidth="1"/>
    <col min="1296" max="1296" width="25.88671875" style="4" customWidth="1"/>
    <col min="1297" max="1540" width="9" style="4"/>
    <col min="1541" max="1541" width="11.109375" style="4" customWidth="1"/>
    <col min="1542" max="1542" width="19.88671875" style="4" customWidth="1"/>
    <col min="1543" max="1543" width="9" style="4"/>
    <col min="1544" max="1544" width="10.88671875" style="4" customWidth="1"/>
    <col min="1545" max="1545" width="30.109375" style="4" customWidth="1"/>
    <col min="1546" max="1546" width="26.44140625" style="4" customWidth="1"/>
    <col min="1547" max="1547" width="28.109375" style="4" customWidth="1"/>
    <col min="1548" max="1548" width="15.77734375" style="4" customWidth="1"/>
    <col min="1549" max="1549" width="15" style="4" customWidth="1"/>
    <col min="1550" max="1550" width="20.6640625" style="4" customWidth="1"/>
    <col min="1551" max="1551" width="19.44140625" style="4" customWidth="1"/>
    <col min="1552" max="1552" width="25.88671875" style="4" customWidth="1"/>
    <col min="1553" max="1796" width="9" style="4"/>
    <col min="1797" max="1797" width="11.109375" style="4" customWidth="1"/>
    <col min="1798" max="1798" width="19.88671875" style="4" customWidth="1"/>
    <col min="1799" max="1799" width="9" style="4"/>
    <col min="1800" max="1800" width="10.88671875" style="4" customWidth="1"/>
    <col min="1801" max="1801" width="30.109375" style="4" customWidth="1"/>
    <col min="1802" max="1802" width="26.44140625" style="4" customWidth="1"/>
    <col min="1803" max="1803" width="28.109375" style="4" customWidth="1"/>
    <col min="1804" max="1804" width="15.77734375" style="4" customWidth="1"/>
    <col min="1805" max="1805" width="15" style="4" customWidth="1"/>
    <col min="1806" max="1806" width="20.6640625" style="4" customWidth="1"/>
    <col min="1807" max="1807" width="19.44140625" style="4" customWidth="1"/>
    <col min="1808" max="1808" width="25.88671875" style="4" customWidth="1"/>
    <col min="1809" max="2052" width="9" style="4"/>
    <col min="2053" max="2053" width="11.109375" style="4" customWidth="1"/>
    <col min="2054" max="2054" width="19.88671875" style="4" customWidth="1"/>
    <col min="2055" max="2055" width="9" style="4"/>
    <col min="2056" max="2056" width="10.88671875" style="4" customWidth="1"/>
    <col min="2057" max="2057" width="30.109375" style="4" customWidth="1"/>
    <col min="2058" max="2058" width="26.44140625" style="4" customWidth="1"/>
    <col min="2059" max="2059" width="28.109375" style="4" customWidth="1"/>
    <col min="2060" max="2060" width="15.77734375" style="4" customWidth="1"/>
    <col min="2061" max="2061" width="15" style="4" customWidth="1"/>
    <col min="2062" max="2062" width="20.6640625" style="4" customWidth="1"/>
    <col min="2063" max="2063" width="19.44140625" style="4" customWidth="1"/>
    <col min="2064" max="2064" width="25.88671875" style="4" customWidth="1"/>
    <col min="2065" max="2308" width="9" style="4"/>
    <col min="2309" max="2309" width="11.109375" style="4" customWidth="1"/>
    <col min="2310" max="2310" width="19.88671875" style="4" customWidth="1"/>
    <col min="2311" max="2311" width="9" style="4"/>
    <col min="2312" max="2312" width="10.88671875" style="4" customWidth="1"/>
    <col min="2313" max="2313" width="30.109375" style="4" customWidth="1"/>
    <col min="2314" max="2314" width="26.44140625" style="4" customWidth="1"/>
    <col min="2315" max="2315" width="28.109375" style="4" customWidth="1"/>
    <col min="2316" max="2316" width="15.77734375" style="4" customWidth="1"/>
    <col min="2317" max="2317" width="15" style="4" customWidth="1"/>
    <col min="2318" max="2318" width="20.6640625" style="4" customWidth="1"/>
    <col min="2319" max="2319" width="19.44140625" style="4" customWidth="1"/>
    <col min="2320" max="2320" width="25.88671875" style="4" customWidth="1"/>
    <col min="2321" max="2564" width="9" style="4"/>
    <col min="2565" max="2565" width="11.109375" style="4" customWidth="1"/>
    <col min="2566" max="2566" width="19.88671875" style="4" customWidth="1"/>
    <col min="2567" max="2567" width="9" style="4"/>
    <col min="2568" max="2568" width="10.88671875" style="4" customWidth="1"/>
    <col min="2569" max="2569" width="30.109375" style="4" customWidth="1"/>
    <col min="2570" max="2570" width="26.44140625" style="4" customWidth="1"/>
    <col min="2571" max="2571" width="28.109375" style="4" customWidth="1"/>
    <col min="2572" max="2572" width="15.77734375" style="4" customWidth="1"/>
    <col min="2573" max="2573" width="15" style="4" customWidth="1"/>
    <col min="2574" max="2574" width="20.6640625" style="4" customWidth="1"/>
    <col min="2575" max="2575" width="19.44140625" style="4" customWidth="1"/>
    <col min="2576" max="2576" width="25.88671875" style="4" customWidth="1"/>
    <col min="2577" max="2820" width="9" style="4"/>
    <col min="2821" max="2821" width="11.109375" style="4" customWidth="1"/>
    <col min="2822" max="2822" width="19.88671875" style="4" customWidth="1"/>
    <col min="2823" max="2823" width="9" style="4"/>
    <col min="2824" max="2824" width="10.88671875" style="4" customWidth="1"/>
    <col min="2825" max="2825" width="30.109375" style="4" customWidth="1"/>
    <col min="2826" max="2826" width="26.44140625" style="4" customWidth="1"/>
    <col min="2827" max="2827" width="28.109375" style="4" customWidth="1"/>
    <col min="2828" max="2828" width="15.77734375" style="4" customWidth="1"/>
    <col min="2829" max="2829" width="15" style="4" customWidth="1"/>
    <col min="2830" max="2830" width="20.6640625" style="4" customWidth="1"/>
    <col min="2831" max="2831" width="19.44140625" style="4" customWidth="1"/>
    <col min="2832" max="2832" width="25.88671875" style="4" customWidth="1"/>
    <col min="2833" max="3076" width="9" style="4"/>
    <col min="3077" max="3077" width="11.109375" style="4" customWidth="1"/>
    <col min="3078" max="3078" width="19.88671875" style="4" customWidth="1"/>
    <col min="3079" max="3079" width="9" style="4"/>
    <col min="3080" max="3080" width="10.88671875" style="4" customWidth="1"/>
    <col min="3081" max="3081" width="30.109375" style="4" customWidth="1"/>
    <col min="3082" max="3082" width="26.44140625" style="4" customWidth="1"/>
    <col min="3083" max="3083" width="28.109375" style="4" customWidth="1"/>
    <col min="3084" max="3084" width="15.77734375" style="4" customWidth="1"/>
    <col min="3085" max="3085" width="15" style="4" customWidth="1"/>
    <col min="3086" max="3086" width="20.6640625" style="4" customWidth="1"/>
    <col min="3087" max="3087" width="19.44140625" style="4" customWidth="1"/>
    <col min="3088" max="3088" width="25.88671875" style="4" customWidth="1"/>
    <col min="3089" max="3332" width="9" style="4"/>
    <col min="3333" max="3333" width="11.109375" style="4" customWidth="1"/>
    <col min="3334" max="3334" width="19.88671875" style="4" customWidth="1"/>
    <col min="3335" max="3335" width="9" style="4"/>
    <col min="3336" max="3336" width="10.88671875" style="4" customWidth="1"/>
    <col min="3337" max="3337" width="30.109375" style="4" customWidth="1"/>
    <col min="3338" max="3338" width="26.44140625" style="4" customWidth="1"/>
    <col min="3339" max="3339" width="28.109375" style="4" customWidth="1"/>
    <col min="3340" max="3340" width="15.77734375" style="4" customWidth="1"/>
    <col min="3341" max="3341" width="15" style="4" customWidth="1"/>
    <col min="3342" max="3342" width="20.6640625" style="4" customWidth="1"/>
    <col min="3343" max="3343" width="19.44140625" style="4" customWidth="1"/>
    <col min="3344" max="3344" width="25.88671875" style="4" customWidth="1"/>
    <col min="3345" max="3588" width="9" style="4"/>
    <col min="3589" max="3589" width="11.109375" style="4" customWidth="1"/>
    <col min="3590" max="3590" width="19.88671875" style="4" customWidth="1"/>
    <col min="3591" max="3591" width="9" style="4"/>
    <col min="3592" max="3592" width="10.88671875" style="4" customWidth="1"/>
    <col min="3593" max="3593" width="30.109375" style="4" customWidth="1"/>
    <col min="3594" max="3594" width="26.44140625" style="4" customWidth="1"/>
    <col min="3595" max="3595" width="28.109375" style="4" customWidth="1"/>
    <col min="3596" max="3596" width="15.77734375" style="4" customWidth="1"/>
    <col min="3597" max="3597" width="15" style="4" customWidth="1"/>
    <col min="3598" max="3598" width="20.6640625" style="4" customWidth="1"/>
    <col min="3599" max="3599" width="19.44140625" style="4" customWidth="1"/>
    <col min="3600" max="3600" width="25.88671875" style="4" customWidth="1"/>
    <col min="3601" max="3844" width="9" style="4"/>
    <col min="3845" max="3845" width="11.109375" style="4" customWidth="1"/>
    <col min="3846" max="3846" width="19.88671875" style="4" customWidth="1"/>
    <col min="3847" max="3847" width="9" style="4"/>
    <col min="3848" max="3848" width="10.88671875" style="4" customWidth="1"/>
    <col min="3849" max="3849" width="30.109375" style="4" customWidth="1"/>
    <col min="3850" max="3850" width="26.44140625" style="4" customWidth="1"/>
    <col min="3851" max="3851" width="28.109375" style="4" customWidth="1"/>
    <col min="3852" max="3852" width="15.77734375" style="4" customWidth="1"/>
    <col min="3853" max="3853" width="15" style="4" customWidth="1"/>
    <col min="3854" max="3854" width="20.6640625" style="4" customWidth="1"/>
    <col min="3855" max="3855" width="19.44140625" style="4" customWidth="1"/>
    <col min="3856" max="3856" width="25.88671875" style="4" customWidth="1"/>
    <col min="3857" max="4100" width="9" style="4"/>
    <col min="4101" max="4101" width="11.109375" style="4" customWidth="1"/>
    <col min="4102" max="4102" width="19.88671875" style="4" customWidth="1"/>
    <col min="4103" max="4103" width="9" style="4"/>
    <col min="4104" max="4104" width="10.88671875" style="4" customWidth="1"/>
    <col min="4105" max="4105" width="30.109375" style="4" customWidth="1"/>
    <col min="4106" max="4106" width="26.44140625" style="4" customWidth="1"/>
    <col min="4107" max="4107" width="28.109375" style="4" customWidth="1"/>
    <col min="4108" max="4108" width="15.77734375" style="4" customWidth="1"/>
    <col min="4109" max="4109" width="15" style="4" customWidth="1"/>
    <col min="4110" max="4110" width="20.6640625" style="4" customWidth="1"/>
    <col min="4111" max="4111" width="19.44140625" style="4" customWidth="1"/>
    <col min="4112" max="4112" width="25.88671875" style="4" customWidth="1"/>
    <col min="4113" max="4356" width="9" style="4"/>
    <col min="4357" max="4357" width="11.109375" style="4" customWidth="1"/>
    <col min="4358" max="4358" width="19.88671875" style="4" customWidth="1"/>
    <col min="4359" max="4359" width="9" style="4"/>
    <col min="4360" max="4360" width="10.88671875" style="4" customWidth="1"/>
    <col min="4361" max="4361" width="30.109375" style="4" customWidth="1"/>
    <col min="4362" max="4362" width="26.44140625" style="4" customWidth="1"/>
    <col min="4363" max="4363" width="28.109375" style="4" customWidth="1"/>
    <col min="4364" max="4364" width="15.77734375" style="4" customWidth="1"/>
    <col min="4365" max="4365" width="15" style="4" customWidth="1"/>
    <col min="4366" max="4366" width="20.6640625" style="4" customWidth="1"/>
    <col min="4367" max="4367" width="19.44140625" style="4" customWidth="1"/>
    <col min="4368" max="4368" width="25.88671875" style="4" customWidth="1"/>
    <col min="4369" max="4612" width="9" style="4"/>
    <col min="4613" max="4613" width="11.109375" style="4" customWidth="1"/>
    <col min="4614" max="4614" width="19.88671875" style="4" customWidth="1"/>
    <col min="4615" max="4615" width="9" style="4"/>
    <col min="4616" max="4616" width="10.88671875" style="4" customWidth="1"/>
    <col min="4617" max="4617" width="30.109375" style="4" customWidth="1"/>
    <col min="4618" max="4618" width="26.44140625" style="4" customWidth="1"/>
    <col min="4619" max="4619" width="28.109375" style="4" customWidth="1"/>
    <col min="4620" max="4620" width="15.77734375" style="4" customWidth="1"/>
    <col min="4621" max="4621" width="15" style="4" customWidth="1"/>
    <col min="4622" max="4622" width="20.6640625" style="4" customWidth="1"/>
    <col min="4623" max="4623" width="19.44140625" style="4" customWidth="1"/>
    <col min="4624" max="4624" width="25.88671875" style="4" customWidth="1"/>
    <col min="4625" max="4868" width="9" style="4"/>
    <col min="4869" max="4869" width="11.109375" style="4" customWidth="1"/>
    <col min="4870" max="4870" width="19.88671875" style="4" customWidth="1"/>
    <col min="4871" max="4871" width="9" style="4"/>
    <col min="4872" max="4872" width="10.88671875" style="4" customWidth="1"/>
    <col min="4873" max="4873" width="30.109375" style="4" customWidth="1"/>
    <col min="4874" max="4874" width="26.44140625" style="4" customWidth="1"/>
    <col min="4875" max="4875" width="28.109375" style="4" customWidth="1"/>
    <col min="4876" max="4876" width="15.77734375" style="4" customWidth="1"/>
    <col min="4877" max="4877" width="15" style="4" customWidth="1"/>
    <col min="4878" max="4878" width="20.6640625" style="4" customWidth="1"/>
    <col min="4879" max="4879" width="19.44140625" style="4" customWidth="1"/>
    <col min="4880" max="4880" width="25.88671875" style="4" customWidth="1"/>
    <col min="4881" max="5124" width="9" style="4"/>
    <col min="5125" max="5125" width="11.109375" style="4" customWidth="1"/>
    <col min="5126" max="5126" width="19.88671875" style="4" customWidth="1"/>
    <col min="5127" max="5127" width="9" style="4"/>
    <col min="5128" max="5128" width="10.88671875" style="4" customWidth="1"/>
    <col min="5129" max="5129" width="30.109375" style="4" customWidth="1"/>
    <col min="5130" max="5130" width="26.44140625" style="4" customWidth="1"/>
    <col min="5131" max="5131" width="28.109375" style="4" customWidth="1"/>
    <col min="5132" max="5132" width="15.77734375" style="4" customWidth="1"/>
    <col min="5133" max="5133" width="15" style="4" customWidth="1"/>
    <col min="5134" max="5134" width="20.6640625" style="4" customWidth="1"/>
    <col min="5135" max="5135" width="19.44140625" style="4" customWidth="1"/>
    <col min="5136" max="5136" width="25.88671875" style="4" customWidth="1"/>
    <col min="5137" max="5380" width="9" style="4"/>
    <col min="5381" max="5381" width="11.109375" style="4" customWidth="1"/>
    <col min="5382" max="5382" width="19.88671875" style="4" customWidth="1"/>
    <col min="5383" max="5383" width="9" style="4"/>
    <col min="5384" max="5384" width="10.88671875" style="4" customWidth="1"/>
    <col min="5385" max="5385" width="30.109375" style="4" customWidth="1"/>
    <col min="5386" max="5386" width="26.44140625" style="4" customWidth="1"/>
    <col min="5387" max="5387" width="28.109375" style="4" customWidth="1"/>
    <col min="5388" max="5388" width="15.77734375" style="4" customWidth="1"/>
    <col min="5389" max="5389" width="15" style="4" customWidth="1"/>
    <col min="5390" max="5390" width="20.6640625" style="4" customWidth="1"/>
    <col min="5391" max="5391" width="19.44140625" style="4" customWidth="1"/>
    <col min="5392" max="5392" width="25.88671875" style="4" customWidth="1"/>
    <col min="5393" max="5636" width="9" style="4"/>
    <col min="5637" max="5637" width="11.109375" style="4" customWidth="1"/>
    <col min="5638" max="5638" width="19.88671875" style="4" customWidth="1"/>
    <col min="5639" max="5639" width="9" style="4"/>
    <col min="5640" max="5640" width="10.88671875" style="4" customWidth="1"/>
    <col min="5641" max="5641" width="30.109375" style="4" customWidth="1"/>
    <col min="5642" max="5642" width="26.44140625" style="4" customWidth="1"/>
    <col min="5643" max="5643" width="28.109375" style="4" customWidth="1"/>
    <col min="5644" max="5644" width="15.77734375" style="4" customWidth="1"/>
    <col min="5645" max="5645" width="15" style="4" customWidth="1"/>
    <col min="5646" max="5646" width="20.6640625" style="4" customWidth="1"/>
    <col min="5647" max="5647" width="19.44140625" style="4" customWidth="1"/>
    <col min="5648" max="5648" width="25.88671875" style="4" customWidth="1"/>
    <col min="5649" max="5892" width="9" style="4"/>
    <col min="5893" max="5893" width="11.109375" style="4" customWidth="1"/>
    <col min="5894" max="5894" width="19.88671875" style="4" customWidth="1"/>
    <col min="5895" max="5895" width="9" style="4"/>
    <col min="5896" max="5896" width="10.88671875" style="4" customWidth="1"/>
    <col min="5897" max="5897" width="30.109375" style="4" customWidth="1"/>
    <col min="5898" max="5898" width="26.44140625" style="4" customWidth="1"/>
    <col min="5899" max="5899" width="28.109375" style="4" customWidth="1"/>
    <col min="5900" max="5900" width="15.77734375" style="4" customWidth="1"/>
    <col min="5901" max="5901" width="15" style="4" customWidth="1"/>
    <col min="5902" max="5902" width="20.6640625" style="4" customWidth="1"/>
    <col min="5903" max="5903" width="19.44140625" style="4" customWidth="1"/>
    <col min="5904" max="5904" width="25.88671875" style="4" customWidth="1"/>
    <col min="5905" max="6148" width="9" style="4"/>
    <col min="6149" max="6149" width="11.109375" style="4" customWidth="1"/>
    <col min="6150" max="6150" width="19.88671875" style="4" customWidth="1"/>
    <col min="6151" max="6151" width="9" style="4"/>
    <col min="6152" max="6152" width="10.88671875" style="4" customWidth="1"/>
    <col min="6153" max="6153" width="30.109375" style="4" customWidth="1"/>
    <col min="6154" max="6154" width="26.44140625" style="4" customWidth="1"/>
    <col min="6155" max="6155" width="28.109375" style="4" customWidth="1"/>
    <col min="6156" max="6156" width="15.77734375" style="4" customWidth="1"/>
    <col min="6157" max="6157" width="15" style="4" customWidth="1"/>
    <col min="6158" max="6158" width="20.6640625" style="4" customWidth="1"/>
    <col min="6159" max="6159" width="19.44140625" style="4" customWidth="1"/>
    <col min="6160" max="6160" width="25.88671875" style="4" customWidth="1"/>
    <col min="6161" max="6404" width="9" style="4"/>
    <col min="6405" max="6405" width="11.109375" style="4" customWidth="1"/>
    <col min="6406" max="6406" width="19.88671875" style="4" customWidth="1"/>
    <col min="6407" max="6407" width="9" style="4"/>
    <col min="6408" max="6408" width="10.88671875" style="4" customWidth="1"/>
    <col min="6409" max="6409" width="30.109375" style="4" customWidth="1"/>
    <col min="6410" max="6410" width="26.44140625" style="4" customWidth="1"/>
    <col min="6411" max="6411" width="28.109375" style="4" customWidth="1"/>
    <col min="6412" max="6412" width="15.77734375" style="4" customWidth="1"/>
    <col min="6413" max="6413" width="15" style="4" customWidth="1"/>
    <col min="6414" max="6414" width="20.6640625" style="4" customWidth="1"/>
    <col min="6415" max="6415" width="19.44140625" style="4" customWidth="1"/>
    <col min="6416" max="6416" width="25.88671875" style="4" customWidth="1"/>
    <col min="6417" max="6660" width="9" style="4"/>
    <col min="6661" max="6661" width="11.109375" style="4" customWidth="1"/>
    <col min="6662" max="6662" width="19.88671875" style="4" customWidth="1"/>
    <col min="6663" max="6663" width="9" style="4"/>
    <col min="6664" max="6664" width="10.88671875" style="4" customWidth="1"/>
    <col min="6665" max="6665" width="30.109375" style="4" customWidth="1"/>
    <col min="6666" max="6666" width="26.44140625" style="4" customWidth="1"/>
    <col min="6667" max="6667" width="28.109375" style="4" customWidth="1"/>
    <col min="6668" max="6668" width="15.77734375" style="4" customWidth="1"/>
    <col min="6669" max="6669" width="15" style="4" customWidth="1"/>
    <col min="6670" max="6670" width="20.6640625" style="4" customWidth="1"/>
    <col min="6671" max="6671" width="19.44140625" style="4" customWidth="1"/>
    <col min="6672" max="6672" width="25.88671875" style="4" customWidth="1"/>
    <col min="6673" max="6916" width="9" style="4"/>
    <col min="6917" max="6917" width="11.109375" style="4" customWidth="1"/>
    <col min="6918" max="6918" width="19.88671875" style="4" customWidth="1"/>
    <col min="6919" max="6919" width="9" style="4"/>
    <col min="6920" max="6920" width="10.88671875" style="4" customWidth="1"/>
    <col min="6921" max="6921" width="30.109375" style="4" customWidth="1"/>
    <col min="6922" max="6922" width="26.44140625" style="4" customWidth="1"/>
    <col min="6923" max="6923" width="28.109375" style="4" customWidth="1"/>
    <col min="6924" max="6924" width="15.77734375" style="4" customWidth="1"/>
    <col min="6925" max="6925" width="15" style="4" customWidth="1"/>
    <col min="6926" max="6926" width="20.6640625" style="4" customWidth="1"/>
    <col min="6927" max="6927" width="19.44140625" style="4" customWidth="1"/>
    <col min="6928" max="6928" width="25.88671875" style="4" customWidth="1"/>
    <col min="6929" max="7172" width="9" style="4"/>
    <col min="7173" max="7173" width="11.109375" style="4" customWidth="1"/>
    <col min="7174" max="7174" width="19.88671875" style="4" customWidth="1"/>
    <col min="7175" max="7175" width="9" style="4"/>
    <col min="7176" max="7176" width="10.88671875" style="4" customWidth="1"/>
    <col min="7177" max="7177" width="30.109375" style="4" customWidth="1"/>
    <col min="7178" max="7178" width="26.44140625" style="4" customWidth="1"/>
    <col min="7179" max="7179" width="28.109375" style="4" customWidth="1"/>
    <col min="7180" max="7180" width="15.77734375" style="4" customWidth="1"/>
    <col min="7181" max="7181" width="15" style="4" customWidth="1"/>
    <col min="7182" max="7182" width="20.6640625" style="4" customWidth="1"/>
    <col min="7183" max="7183" width="19.44140625" style="4" customWidth="1"/>
    <col min="7184" max="7184" width="25.88671875" style="4" customWidth="1"/>
    <col min="7185" max="7428" width="9" style="4"/>
    <col min="7429" max="7429" width="11.109375" style="4" customWidth="1"/>
    <col min="7430" max="7430" width="19.88671875" style="4" customWidth="1"/>
    <col min="7431" max="7431" width="9" style="4"/>
    <col min="7432" max="7432" width="10.88671875" style="4" customWidth="1"/>
    <col min="7433" max="7433" width="30.109375" style="4" customWidth="1"/>
    <col min="7434" max="7434" width="26.44140625" style="4" customWidth="1"/>
    <col min="7435" max="7435" width="28.109375" style="4" customWidth="1"/>
    <col min="7436" max="7436" width="15.77734375" style="4" customWidth="1"/>
    <col min="7437" max="7437" width="15" style="4" customWidth="1"/>
    <col min="7438" max="7438" width="20.6640625" style="4" customWidth="1"/>
    <col min="7439" max="7439" width="19.44140625" style="4" customWidth="1"/>
    <col min="7440" max="7440" width="25.88671875" style="4" customWidth="1"/>
    <col min="7441" max="7684" width="9" style="4"/>
    <col min="7685" max="7685" width="11.109375" style="4" customWidth="1"/>
    <col min="7686" max="7686" width="19.88671875" style="4" customWidth="1"/>
    <col min="7687" max="7687" width="9" style="4"/>
    <col min="7688" max="7688" width="10.88671875" style="4" customWidth="1"/>
    <col min="7689" max="7689" width="30.109375" style="4" customWidth="1"/>
    <col min="7690" max="7690" width="26.44140625" style="4" customWidth="1"/>
    <col min="7691" max="7691" width="28.109375" style="4" customWidth="1"/>
    <col min="7692" max="7692" width="15.77734375" style="4" customWidth="1"/>
    <col min="7693" max="7693" width="15" style="4" customWidth="1"/>
    <col min="7694" max="7694" width="20.6640625" style="4" customWidth="1"/>
    <col min="7695" max="7695" width="19.44140625" style="4" customWidth="1"/>
    <col min="7696" max="7696" width="25.88671875" style="4" customWidth="1"/>
    <col min="7697" max="7940" width="9" style="4"/>
    <col min="7941" max="7941" width="11.109375" style="4" customWidth="1"/>
    <col min="7942" max="7942" width="19.88671875" style="4" customWidth="1"/>
    <col min="7943" max="7943" width="9" style="4"/>
    <col min="7944" max="7944" width="10.88671875" style="4" customWidth="1"/>
    <col min="7945" max="7945" width="30.109375" style="4" customWidth="1"/>
    <col min="7946" max="7946" width="26.44140625" style="4" customWidth="1"/>
    <col min="7947" max="7947" width="28.109375" style="4" customWidth="1"/>
    <col min="7948" max="7948" width="15.77734375" style="4" customWidth="1"/>
    <col min="7949" max="7949" width="15" style="4" customWidth="1"/>
    <col min="7950" max="7950" width="20.6640625" style="4" customWidth="1"/>
    <col min="7951" max="7951" width="19.44140625" style="4" customWidth="1"/>
    <col min="7952" max="7952" width="25.88671875" style="4" customWidth="1"/>
    <col min="7953" max="8196" width="9" style="4"/>
    <col min="8197" max="8197" width="11.109375" style="4" customWidth="1"/>
    <col min="8198" max="8198" width="19.88671875" style="4" customWidth="1"/>
    <col min="8199" max="8199" width="9" style="4"/>
    <col min="8200" max="8200" width="10.88671875" style="4" customWidth="1"/>
    <col min="8201" max="8201" width="30.109375" style="4" customWidth="1"/>
    <col min="8202" max="8202" width="26.44140625" style="4" customWidth="1"/>
    <col min="8203" max="8203" width="28.109375" style="4" customWidth="1"/>
    <col min="8204" max="8204" width="15.77734375" style="4" customWidth="1"/>
    <col min="8205" max="8205" width="15" style="4" customWidth="1"/>
    <col min="8206" max="8206" width="20.6640625" style="4" customWidth="1"/>
    <col min="8207" max="8207" width="19.44140625" style="4" customWidth="1"/>
    <col min="8208" max="8208" width="25.88671875" style="4" customWidth="1"/>
    <col min="8209" max="8452" width="9" style="4"/>
    <col min="8453" max="8453" width="11.109375" style="4" customWidth="1"/>
    <col min="8454" max="8454" width="19.88671875" style="4" customWidth="1"/>
    <col min="8455" max="8455" width="9" style="4"/>
    <col min="8456" max="8456" width="10.88671875" style="4" customWidth="1"/>
    <col min="8457" max="8457" width="30.109375" style="4" customWidth="1"/>
    <col min="8458" max="8458" width="26.44140625" style="4" customWidth="1"/>
    <col min="8459" max="8459" width="28.109375" style="4" customWidth="1"/>
    <col min="8460" max="8460" width="15.77734375" style="4" customWidth="1"/>
    <col min="8461" max="8461" width="15" style="4" customWidth="1"/>
    <col min="8462" max="8462" width="20.6640625" style="4" customWidth="1"/>
    <col min="8463" max="8463" width="19.44140625" style="4" customWidth="1"/>
    <col min="8464" max="8464" width="25.88671875" style="4" customWidth="1"/>
    <col min="8465" max="8708" width="9" style="4"/>
    <col min="8709" max="8709" width="11.109375" style="4" customWidth="1"/>
    <col min="8710" max="8710" width="19.88671875" style="4" customWidth="1"/>
    <col min="8711" max="8711" width="9" style="4"/>
    <col min="8712" max="8712" width="10.88671875" style="4" customWidth="1"/>
    <col min="8713" max="8713" width="30.109375" style="4" customWidth="1"/>
    <col min="8714" max="8714" width="26.44140625" style="4" customWidth="1"/>
    <col min="8715" max="8715" width="28.109375" style="4" customWidth="1"/>
    <col min="8716" max="8716" width="15.77734375" style="4" customWidth="1"/>
    <col min="8717" max="8717" width="15" style="4" customWidth="1"/>
    <col min="8718" max="8718" width="20.6640625" style="4" customWidth="1"/>
    <col min="8719" max="8719" width="19.44140625" style="4" customWidth="1"/>
    <col min="8720" max="8720" width="25.88671875" style="4" customWidth="1"/>
    <col min="8721" max="8964" width="9" style="4"/>
    <col min="8965" max="8965" width="11.109375" style="4" customWidth="1"/>
    <col min="8966" max="8966" width="19.88671875" style="4" customWidth="1"/>
    <col min="8967" max="8967" width="9" style="4"/>
    <col min="8968" max="8968" width="10.88671875" style="4" customWidth="1"/>
    <col min="8969" max="8969" width="30.109375" style="4" customWidth="1"/>
    <col min="8970" max="8970" width="26.44140625" style="4" customWidth="1"/>
    <col min="8971" max="8971" width="28.109375" style="4" customWidth="1"/>
    <col min="8972" max="8972" width="15.77734375" style="4" customWidth="1"/>
    <col min="8973" max="8973" width="15" style="4" customWidth="1"/>
    <col min="8974" max="8974" width="20.6640625" style="4" customWidth="1"/>
    <col min="8975" max="8975" width="19.44140625" style="4" customWidth="1"/>
    <col min="8976" max="8976" width="25.88671875" style="4" customWidth="1"/>
    <col min="8977" max="9220" width="9" style="4"/>
    <col min="9221" max="9221" width="11.109375" style="4" customWidth="1"/>
    <col min="9222" max="9222" width="19.88671875" style="4" customWidth="1"/>
    <col min="9223" max="9223" width="9" style="4"/>
    <col min="9224" max="9224" width="10.88671875" style="4" customWidth="1"/>
    <col min="9225" max="9225" width="30.109375" style="4" customWidth="1"/>
    <col min="9226" max="9226" width="26.44140625" style="4" customWidth="1"/>
    <col min="9227" max="9227" width="28.109375" style="4" customWidth="1"/>
    <col min="9228" max="9228" width="15.77734375" style="4" customWidth="1"/>
    <col min="9229" max="9229" width="15" style="4" customWidth="1"/>
    <col min="9230" max="9230" width="20.6640625" style="4" customWidth="1"/>
    <col min="9231" max="9231" width="19.44140625" style="4" customWidth="1"/>
    <col min="9232" max="9232" width="25.88671875" style="4" customWidth="1"/>
    <col min="9233" max="9476" width="9" style="4"/>
    <col min="9477" max="9477" width="11.109375" style="4" customWidth="1"/>
    <col min="9478" max="9478" width="19.88671875" style="4" customWidth="1"/>
    <col min="9479" max="9479" width="9" style="4"/>
    <col min="9480" max="9480" width="10.88671875" style="4" customWidth="1"/>
    <col min="9481" max="9481" width="30.109375" style="4" customWidth="1"/>
    <col min="9482" max="9482" width="26.44140625" style="4" customWidth="1"/>
    <col min="9483" max="9483" width="28.109375" style="4" customWidth="1"/>
    <col min="9484" max="9484" width="15.77734375" style="4" customWidth="1"/>
    <col min="9485" max="9485" width="15" style="4" customWidth="1"/>
    <col min="9486" max="9486" width="20.6640625" style="4" customWidth="1"/>
    <col min="9487" max="9487" width="19.44140625" style="4" customWidth="1"/>
    <col min="9488" max="9488" width="25.88671875" style="4" customWidth="1"/>
    <col min="9489" max="9732" width="9" style="4"/>
    <col min="9733" max="9733" width="11.109375" style="4" customWidth="1"/>
    <col min="9734" max="9734" width="19.88671875" style="4" customWidth="1"/>
    <col min="9735" max="9735" width="9" style="4"/>
    <col min="9736" max="9736" width="10.88671875" style="4" customWidth="1"/>
    <col min="9737" max="9737" width="30.109375" style="4" customWidth="1"/>
    <col min="9738" max="9738" width="26.44140625" style="4" customWidth="1"/>
    <col min="9739" max="9739" width="28.109375" style="4" customWidth="1"/>
    <col min="9740" max="9740" width="15.77734375" style="4" customWidth="1"/>
    <col min="9741" max="9741" width="15" style="4" customWidth="1"/>
    <col min="9742" max="9742" width="20.6640625" style="4" customWidth="1"/>
    <col min="9743" max="9743" width="19.44140625" style="4" customWidth="1"/>
    <col min="9744" max="9744" width="25.88671875" style="4" customWidth="1"/>
    <col min="9745" max="9988" width="9" style="4"/>
    <col min="9989" max="9989" width="11.109375" style="4" customWidth="1"/>
    <col min="9990" max="9990" width="19.88671875" style="4" customWidth="1"/>
    <col min="9991" max="9991" width="9" style="4"/>
    <col min="9992" max="9992" width="10.88671875" style="4" customWidth="1"/>
    <col min="9993" max="9993" width="30.109375" style="4" customWidth="1"/>
    <col min="9994" max="9994" width="26.44140625" style="4" customWidth="1"/>
    <col min="9995" max="9995" width="28.109375" style="4" customWidth="1"/>
    <col min="9996" max="9996" width="15.77734375" style="4" customWidth="1"/>
    <col min="9997" max="9997" width="15" style="4" customWidth="1"/>
    <col min="9998" max="9998" width="20.6640625" style="4" customWidth="1"/>
    <col min="9999" max="9999" width="19.44140625" style="4" customWidth="1"/>
    <col min="10000" max="10000" width="25.88671875" style="4" customWidth="1"/>
    <col min="10001" max="10244" width="9" style="4"/>
    <col min="10245" max="10245" width="11.109375" style="4" customWidth="1"/>
    <col min="10246" max="10246" width="19.88671875" style="4" customWidth="1"/>
    <col min="10247" max="10247" width="9" style="4"/>
    <col min="10248" max="10248" width="10.88671875" style="4" customWidth="1"/>
    <col min="10249" max="10249" width="30.109375" style="4" customWidth="1"/>
    <col min="10250" max="10250" width="26.44140625" style="4" customWidth="1"/>
    <col min="10251" max="10251" width="28.109375" style="4" customWidth="1"/>
    <col min="10252" max="10252" width="15.77734375" style="4" customWidth="1"/>
    <col min="10253" max="10253" width="15" style="4" customWidth="1"/>
    <col min="10254" max="10254" width="20.6640625" style="4" customWidth="1"/>
    <col min="10255" max="10255" width="19.44140625" style="4" customWidth="1"/>
    <col min="10256" max="10256" width="25.88671875" style="4" customWidth="1"/>
    <col min="10257" max="10500" width="9" style="4"/>
    <col min="10501" max="10501" width="11.109375" style="4" customWidth="1"/>
    <col min="10502" max="10502" width="19.88671875" style="4" customWidth="1"/>
    <col min="10503" max="10503" width="9" style="4"/>
    <col min="10504" max="10504" width="10.88671875" style="4" customWidth="1"/>
    <col min="10505" max="10505" width="30.109375" style="4" customWidth="1"/>
    <col min="10506" max="10506" width="26.44140625" style="4" customWidth="1"/>
    <col min="10507" max="10507" width="28.109375" style="4" customWidth="1"/>
    <col min="10508" max="10508" width="15.77734375" style="4" customWidth="1"/>
    <col min="10509" max="10509" width="15" style="4" customWidth="1"/>
    <col min="10510" max="10510" width="20.6640625" style="4" customWidth="1"/>
    <col min="10511" max="10511" width="19.44140625" style="4" customWidth="1"/>
    <col min="10512" max="10512" width="25.88671875" style="4" customWidth="1"/>
    <col min="10513" max="10756" width="9" style="4"/>
    <col min="10757" max="10757" width="11.109375" style="4" customWidth="1"/>
    <col min="10758" max="10758" width="19.88671875" style="4" customWidth="1"/>
    <col min="10759" max="10759" width="9" style="4"/>
    <col min="10760" max="10760" width="10.88671875" style="4" customWidth="1"/>
    <col min="10761" max="10761" width="30.109375" style="4" customWidth="1"/>
    <col min="10762" max="10762" width="26.44140625" style="4" customWidth="1"/>
    <col min="10763" max="10763" width="28.109375" style="4" customWidth="1"/>
    <col min="10764" max="10764" width="15.77734375" style="4" customWidth="1"/>
    <col min="10765" max="10765" width="15" style="4" customWidth="1"/>
    <col min="10766" max="10766" width="20.6640625" style="4" customWidth="1"/>
    <col min="10767" max="10767" width="19.44140625" style="4" customWidth="1"/>
    <col min="10768" max="10768" width="25.88671875" style="4" customWidth="1"/>
    <col min="10769" max="11012" width="9" style="4"/>
    <col min="11013" max="11013" width="11.109375" style="4" customWidth="1"/>
    <col min="11014" max="11014" width="19.88671875" style="4" customWidth="1"/>
    <col min="11015" max="11015" width="9" style="4"/>
    <col min="11016" max="11016" width="10.88671875" style="4" customWidth="1"/>
    <col min="11017" max="11017" width="30.109375" style="4" customWidth="1"/>
    <col min="11018" max="11018" width="26.44140625" style="4" customWidth="1"/>
    <col min="11019" max="11019" width="28.109375" style="4" customWidth="1"/>
    <col min="11020" max="11020" width="15.77734375" style="4" customWidth="1"/>
    <col min="11021" max="11021" width="15" style="4" customWidth="1"/>
    <col min="11022" max="11022" width="20.6640625" style="4" customWidth="1"/>
    <col min="11023" max="11023" width="19.44140625" style="4" customWidth="1"/>
    <col min="11024" max="11024" width="25.88671875" style="4" customWidth="1"/>
    <col min="11025" max="11268" width="9" style="4"/>
    <col min="11269" max="11269" width="11.109375" style="4" customWidth="1"/>
    <col min="11270" max="11270" width="19.88671875" style="4" customWidth="1"/>
    <col min="11271" max="11271" width="9" style="4"/>
    <col min="11272" max="11272" width="10.88671875" style="4" customWidth="1"/>
    <col min="11273" max="11273" width="30.109375" style="4" customWidth="1"/>
    <col min="11274" max="11274" width="26.44140625" style="4" customWidth="1"/>
    <col min="11275" max="11275" width="28.109375" style="4" customWidth="1"/>
    <col min="11276" max="11276" width="15.77734375" style="4" customWidth="1"/>
    <col min="11277" max="11277" width="15" style="4" customWidth="1"/>
    <col min="11278" max="11278" width="20.6640625" style="4" customWidth="1"/>
    <col min="11279" max="11279" width="19.44140625" style="4" customWidth="1"/>
    <col min="11280" max="11280" width="25.88671875" style="4" customWidth="1"/>
    <col min="11281" max="11524" width="9" style="4"/>
    <col min="11525" max="11525" width="11.109375" style="4" customWidth="1"/>
    <col min="11526" max="11526" width="19.88671875" style="4" customWidth="1"/>
    <col min="11527" max="11527" width="9" style="4"/>
    <col min="11528" max="11528" width="10.88671875" style="4" customWidth="1"/>
    <col min="11529" max="11529" width="30.109375" style="4" customWidth="1"/>
    <col min="11530" max="11530" width="26.44140625" style="4" customWidth="1"/>
    <col min="11531" max="11531" width="28.109375" style="4" customWidth="1"/>
    <col min="11532" max="11532" width="15.77734375" style="4" customWidth="1"/>
    <col min="11533" max="11533" width="15" style="4" customWidth="1"/>
    <col min="11534" max="11534" width="20.6640625" style="4" customWidth="1"/>
    <col min="11535" max="11535" width="19.44140625" style="4" customWidth="1"/>
    <col min="11536" max="11536" width="25.88671875" style="4" customWidth="1"/>
    <col min="11537" max="11780" width="9" style="4"/>
    <col min="11781" max="11781" width="11.109375" style="4" customWidth="1"/>
    <col min="11782" max="11782" width="19.88671875" style="4" customWidth="1"/>
    <col min="11783" max="11783" width="9" style="4"/>
    <col min="11784" max="11784" width="10.88671875" style="4" customWidth="1"/>
    <col min="11785" max="11785" width="30.109375" style="4" customWidth="1"/>
    <col min="11786" max="11786" width="26.44140625" style="4" customWidth="1"/>
    <col min="11787" max="11787" width="28.109375" style="4" customWidth="1"/>
    <col min="11788" max="11788" width="15.77734375" style="4" customWidth="1"/>
    <col min="11789" max="11789" width="15" style="4" customWidth="1"/>
    <col min="11790" max="11790" width="20.6640625" style="4" customWidth="1"/>
    <col min="11791" max="11791" width="19.44140625" style="4" customWidth="1"/>
    <col min="11792" max="11792" width="25.88671875" style="4" customWidth="1"/>
    <col min="11793" max="12036" width="9" style="4"/>
    <col min="12037" max="12037" width="11.109375" style="4" customWidth="1"/>
    <col min="12038" max="12038" width="19.88671875" style="4" customWidth="1"/>
    <col min="12039" max="12039" width="9" style="4"/>
    <col min="12040" max="12040" width="10.88671875" style="4" customWidth="1"/>
    <col min="12041" max="12041" width="30.109375" style="4" customWidth="1"/>
    <col min="12042" max="12042" width="26.44140625" style="4" customWidth="1"/>
    <col min="12043" max="12043" width="28.109375" style="4" customWidth="1"/>
    <col min="12044" max="12044" width="15.77734375" style="4" customWidth="1"/>
    <col min="12045" max="12045" width="15" style="4" customWidth="1"/>
    <col min="12046" max="12046" width="20.6640625" style="4" customWidth="1"/>
    <col min="12047" max="12047" width="19.44140625" style="4" customWidth="1"/>
    <col min="12048" max="12048" width="25.88671875" style="4" customWidth="1"/>
    <col min="12049" max="12292" width="9" style="4"/>
    <col min="12293" max="12293" width="11.109375" style="4" customWidth="1"/>
    <col min="12294" max="12294" width="19.88671875" style="4" customWidth="1"/>
    <col min="12295" max="12295" width="9" style="4"/>
    <col min="12296" max="12296" width="10.88671875" style="4" customWidth="1"/>
    <col min="12297" max="12297" width="30.109375" style="4" customWidth="1"/>
    <col min="12298" max="12298" width="26.44140625" style="4" customWidth="1"/>
    <col min="12299" max="12299" width="28.109375" style="4" customWidth="1"/>
    <col min="12300" max="12300" width="15.77734375" style="4" customWidth="1"/>
    <col min="12301" max="12301" width="15" style="4" customWidth="1"/>
    <col min="12302" max="12302" width="20.6640625" style="4" customWidth="1"/>
    <col min="12303" max="12303" width="19.44140625" style="4" customWidth="1"/>
    <col min="12304" max="12304" width="25.88671875" style="4" customWidth="1"/>
    <col min="12305" max="12548" width="9" style="4"/>
    <col min="12549" max="12549" width="11.109375" style="4" customWidth="1"/>
    <col min="12550" max="12550" width="19.88671875" style="4" customWidth="1"/>
    <col min="12551" max="12551" width="9" style="4"/>
    <col min="12552" max="12552" width="10.88671875" style="4" customWidth="1"/>
    <col min="12553" max="12553" width="30.109375" style="4" customWidth="1"/>
    <col min="12554" max="12554" width="26.44140625" style="4" customWidth="1"/>
    <col min="12555" max="12555" width="28.109375" style="4" customWidth="1"/>
    <col min="12556" max="12556" width="15.77734375" style="4" customWidth="1"/>
    <col min="12557" max="12557" width="15" style="4" customWidth="1"/>
    <col min="12558" max="12558" width="20.6640625" style="4" customWidth="1"/>
    <col min="12559" max="12559" width="19.44140625" style="4" customWidth="1"/>
    <col min="12560" max="12560" width="25.88671875" style="4" customWidth="1"/>
    <col min="12561" max="12804" width="9" style="4"/>
    <col min="12805" max="12805" width="11.109375" style="4" customWidth="1"/>
    <col min="12806" max="12806" width="19.88671875" style="4" customWidth="1"/>
    <col min="12807" max="12807" width="9" style="4"/>
    <col min="12808" max="12808" width="10.88671875" style="4" customWidth="1"/>
    <col min="12809" max="12809" width="30.109375" style="4" customWidth="1"/>
    <col min="12810" max="12810" width="26.44140625" style="4" customWidth="1"/>
    <col min="12811" max="12811" width="28.109375" style="4" customWidth="1"/>
    <col min="12812" max="12812" width="15.77734375" style="4" customWidth="1"/>
    <col min="12813" max="12813" width="15" style="4" customWidth="1"/>
    <col min="12814" max="12814" width="20.6640625" style="4" customWidth="1"/>
    <col min="12815" max="12815" width="19.44140625" style="4" customWidth="1"/>
    <col min="12816" max="12816" width="25.88671875" style="4" customWidth="1"/>
    <col min="12817" max="13060" width="9" style="4"/>
    <col min="13061" max="13061" width="11.109375" style="4" customWidth="1"/>
    <col min="13062" max="13062" width="19.88671875" style="4" customWidth="1"/>
    <col min="13063" max="13063" width="9" style="4"/>
    <col min="13064" max="13064" width="10.88671875" style="4" customWidth="1"/>
    <col min="13065" max="13065" width="30.109375" style="4" customWidth="1"/>
    <col min="13066" max="13066" width="26.44140625" style="4" customWidth="1"/>
    <col min="13067" max="13067" width="28.109375" style="4" customWidth="1"/>
    <col min="13068" max="13068" width="15.77734375" style="4" customWidth="1"/>
    <col min="13069" max="13069" width="15" style="4" customWidth="1"/>
    <col min="13070" max="13070" width="20.6640625" style="4" customWidth="1"/>
    <col min="13071" max="13071" width="19.44140625" style="4" customWidth="1"/>
    <col min="13072" max="13072" width="25.88671875" style="4" customWidth="1"/>
    <col min="13073" max="13316" width="9" style="4"/>
    <col min="13317" max="13317" width="11.109375" style="4" customWidth="1"/>
    <col min="13318" max="13318" width="19.88671875" style="4" customWidth="1"/>
    <col min="13319" max="13319" width="9" style="4"/>
    <col min="13320" max="13320" width="10.88671875" style="4" customWidth="1"/>
    <col min="13321" max="13321" width="30.109375" style="4" customWidth="1"/>
    <col min="13322" max="13322" width="26.44140625" style="4" customWidth="1"/>
    <col min="13323" max="13323" width="28.109375" style="4" customWidth="1"/>
    <col min="13324" max="13324" width="15.77734375" style="4" customWidth="1"/>
    <col min="13325" max="13325" width="15" style="4" customWidth="1"/>
    <col min="13326" max="13326" width="20.6640625" style="4" customWidth="1"/>
    <col min="13327" max="13327" width="19.44140625" style="4" customWidth="1"/>
    <col min="13328" max="13328" width="25.88671875" style="4" customWidth="1"/>
    <col min="13329" max="13572" width="9" style="4"/>
    <col min="13573" max="13573" width="11.109375" style="4" customWidth="1"/>
    <col min="13574" max="13574" width="19.88671875" style="4" customWidth="1"/>
    <col min="13575" max="13575" width="9" style="4"/>
    <col min="13576" max="13576" width="10.88671875" style="4" customWidth="1"/>
    <col min="13577" max="13577" width="30.109375" style="4" customWidth="1"/>
    <col min="13578" max="13578" width="26.44140625" style="4" customWidth="1"/>
    <col min="13579" max="13579" width="28.109375" style="4" customWidth="1"/>
    <col min="13580" max="13580" width="15.77734375" style="4" customWidth="1"/>
    <col min="13581" max="13581" width="15" style="4" customWidth="1"/>
    <col min="13582" max="13582" width="20.6640625" style="4" customWidth="1"/>
    <col min="13583" max="13583" width="19.44140625" style="4" customWidth="1"/>
    <col min="13584" max="13584" width="25.88671875" style="4" customWidth="1"/>
    <col min="13585" max="13828" width="9" style="4"/>
    <col min="13829" max="13829" width="11.109375" style="4" customWidth="1"/>
    <col min="13830" max="13830" width="19.88671875" style="4" customWidth="1"/>
    <col min="13831" max="13831" width="9" style="4"/>
    <col min="13832" max="13832" width="10.88671875" style="4" customWidth="1"/>
    <col min="13833" max="13833" width="30.109375" style="4" customWidth="1"/>
    <col min="13834" max="13834" width="26.44140625" style="4" customWidth="1"/>
    <col min="13835" max="13835" width="28.109375" style="4" customWidth="1"/>
    <col min="13836" max="13836" width="15.77734375" style="4" customWidth="1"/>
    <col min="13837" max="13837" width="15" style="4" customWidth="1"/>
    <col min="13838" max="13838" width="20.6640625" style="4" customWidth="1"/>
    <col min="13839" max="13839" width="19.44140625" style="4" customWidth="1"/>
    <col min="13840" max="13840" width="25.88671875" style="4" customWidth="1"/>
    <col min="13841" max="14084" width="9" style="4"/>
    <col min="14085" max="14085" width="11.109375" style="4" customWidth="1"/>
    <col min="14086" max="14086" width="19.88671875" style="4" customWidth="1"/>
    <col min="14087" max="14087" width="9" style="4"/>
    <col min="14088" max="14088" width="10.88671875" style="4" customWidth="1"/>
    <col min="14089" max="14089" width="30.109375" style="4" customWidth="1"/>
    <col min="14090" max="14090" width="26.44140625" style="4" customWidth="1"/>
    <col min="14091" max="14091" width="28.109375" style="4" customWidth="1"/>
    <col min="14092" max="14092" width="15.77734375" style="4" customWidth="1"/>
    <col min="14093" max="14093" width="15" style="4" customWidth="1"/>
    <col min="14094" max="14094" width="20.6640625" style="4" customWidth="1"/>
    <col min="14095" max="14095" width="19.44140625" style="4" customWidth="1"/>
    <col min="14096" max="14096" width="25.88671875" style="4" customWidth="1"/>
    <col min="14097" max="14340" width="9" style="4"/>
    <col min="14341" max="14341" width="11.109375" style="4" customWidth="1"/>
    <col min="14342" max="14342" width="19.88671875" style="4" customWidth="1"/>
    <col min="14343" max="14343" width="9" style="4"/>
    <col min="14344" max="14344" width="10.88671875" style="4" customWidth="1"/>
    <col min="14345" max="14345" width="30.109375" style="4" customWidth="1"/>
    <col min="14346" max="14346" width="26.44140625" style="4" customWidth="1"/>
    <col min="14347" max="14347" width="28.109375" style="4" customWidth="1"/>
    <col min="14348" max="14348" width="15.77734375" style="4" customWidth="1"/>
    <col min="14349" max="14349" width="15" style="4" customWidth="1"/>
    <col min="14350" max="14350" width="20.6640625" style="4" customWidth="1"/>
    <col min="14351" max="14351" width="19.44140625" style="4" customWidth="1"/>
    <col min="14352" max="14352" width="25.88671875" style="4" customWidth="1"/>
    <col min="14353" max="14596" width="9" style="4"/>
    <col min="14597" max="14597" width="11.109375" style="4" customWidth="1"/>
    <col min="14598" max="14598" width="19.88671875" style="4" customWidth="1"/>
    <col min="14599" max="14599" width="9" style="4"/>
    <col min="14600" max="14600" width="10.88671875" style="4" customWidth="1"/>
    <col min="14601" max="14601" width="30.109375" style="4" customWidth="1"/>
    <col min="14602" max="14602" width="26.44140625" style="4" customWidth="1"/>
    <col min="14603" max="14603" width="28.109375" style="4" customWidth="1"/>
    <col min="14604" max="14604" width="15.77734375" style="4" customWidth="1"/>
    <col min="14605" max="14605" width="15" style="4" customWidth="1"/>
    <col min="14606" max="14606" width="20.6640625" style="4" customWidth="1"/>
    <col min="14607" max="14607" width="19.44140625" style="4" customWidth="1"/>
    <col min="14608" max="14608" width="25.88671875" style="4" customWidth="1"/>
    <col min="14609" max="14852" width="9" style="4"/>
    <col min="14853" max="14853" width="11.109375" style="4" customWidth="1"/>
    <col min="14854" max="14854" width="19.88671875" style="4" customWidth="1"/>
    <col min="14855" max="14855" width="9" style="4"/>
    <col min="14856" max="14856" width="10.88671875" style="4" customWidth="1"/>
    <col min="14857" max="14857" width="30.109375" style="4" customWidth="1"/>
    <col min="14858" max="14858" width="26.44140625" style="4" customWidth="1"/>
    <col min="14859" max="14859" width="28.109375" style="4" customWidth="1"/>
    <col min="14860" max="14860" width="15.77734375" style="4" customWidth="1"/>
    <col min="14861" max="14861" width="15" style="4" customWidth="1"/>
    <col min="14862" max="14862" width="20.6640625" style="4" customWidth="1"/>
    <col min="14863" max="14863" width="19.44140625" style="4" customWidth="1"/>
    <col min="14864" max="14864" width="25.88671875" style="4" customWidth="1"/>
    <col min="14865" max="15108" width="9" style="4"/>
    <col min="15109" max="15109" width="11.109375" style="4" customWidth="1"/>
    <col min="15110" max="15110" width="19.88671875" style="4" customWidth="1"/>
    <col min="15111" max="15111" width="9" style="4"/>
    <col min="15112" max="15112" width="10.88671875" style="4" customWidth="1"/>
    <col min="15113" max="15113" width="30.109375" style="4" customWidth="1"/>
    <col min="15114" max="15114" width="26.44140625" style="4" customWidth="1"/>
    <col min="15115" max="15115" width="28.109375" style="4" customWidth="1"/>
    <col min="15116" max="15116" width="15.77734375" style="4" customWidth="1"/>
    <col min="15117" max="15117" width="15" style="4" customWidth="1"/>
    <col min="15118" max="15118" width="20.6640625" style="4" customWidth="1"/>
    <col min="15119" max="15119" width="19.44140625" style="4" customWidth="1"/>
    <col min="15120" max="15120" width="25.88671875" style="4" customWidth="1"/>
    <col min="15121" max="15364" width="9" style="4"/>
    <col min="15365" max="15365" width="11.109375" style="4" customWidth="1"/>
    <col min="15366" max="15366" width="19.88671875" style="4" customWidth="1"/>
    <col min="15367" max="15367" width="9" style="4"/>
    <col min="15368" max="15368" width="10.88671875" style="4" customWidth="1"/>
    <col min="15369" max="15369" width="30.109375" style="4" customWidth="1"/>
    <col min="15370" max="15370" width="26.44140625" style="4" customWidth="1"/>
    <col min="15371" max="15371" width="28.109375" style="4" customWidth="1"/>
    <col min="15372" max="15372" width="15.77734375" style="4" customWidth="1"/>
    <col min="15373" max="15373" width="15" style="4" customWidth="1"/>
    <col min="15374" max="15374" width="20.6640625" style="4" customWidth="1"/>
    <col min="15375" max="15375" width="19.44140625" style="4" customWidth="1"/>
    <col min="15376" max="15376" width="25.88671875" style="4" customWidth="1"/>
    <col min="15377" max="15620" width="9" style="4"/>
    <col min="15621" max="15621" width="11.109375" style="4" customWidth="1"/>
    <col min="15622" max="15622" width="19.88671875" style="4" customWidth="1"/>
    <col min="15623" max="15623" width="9" style="4"/>
    <col min="15624" max="15624" width="10.88671875" style="4" customWidth="1"/>
    <col min="15625" max="15625" width="30.109375" style="4" customWidth="1"/>
    <col min="15626" max="15626" width="26.44140625" style="4" customWidth="1"/>
    <col min="15627" max="15627" width="28.109375" style="4" customWidth="1"/>
    <col min="15628" max="15628" width="15.77734375" style="4" customWidth="1"/>
    <col min="15629" max="15629" width="15" style="4" customWidth="1"/>
    <col min="15630" max="15630" width="20.6640625" style="4" customWidth="1"/>
    <col min="15631" max="15631" width="19.44140625" style="4" customWidth="1"/>
    <col min="15632" max="15632" width="25.88671875" style="4" customWidth="1"/>
    <col min="15633" max="15876" width="9" style="4"/>
    <col min="15877" max="15877" width="11.109375" style="4" customWidth="1"/>
    <col min="15878" max="15878" width="19.88671875" style="4" customWidth="1"/>
    <col min="15879" max="15879" width="9" style="4"/>
    <col min="15880" max="15880" width="10.88671875" style="4" customWidth="1"/>
    <col min="15881" max="15881" width="30.109375" style="4" customWidth="1"/>
    <col min="15882" max="15882" width="26.44140625" style="4" customWidth="1"/>
    <col min="15883" max="15883" width="28.109375" style="4" customWidth="1"/>
    <col min="15884" max="15884" width="15.77734375" style="4" customWidth="1"/>
    <col min="15885" max="15885" width="15" style="4" customWidth="1"/>
    <col min="15886" max="15886" width="20.6640625" style="4" customWidth="1"/>
    <col min="15887" max="15887" width="19.44140625" style="4" customWidth="1"/>
    <col min="15888" max="15888" width="25.88671875" style="4" customWidth="1"/>
    <col min="15889" max="16132" width="9" style="4"/>
    <col min="16133" max="16133" width="11.109375" style="4" customWidth="1"/>
    <col min="16134" max="16134" width="19.88671875" style="4" customWidth="1"/>
    <col min="16135" max="16135" width="9" style="4"/>
    <col min="16136" max="16136" width="10.88671875" style="4" customWidth="1"/>
    <col min="16137" max="16137" width="30.109375" style="4" customWidth="1"/>
    <col min="16138" max="16138" width="26.44140625" style="4" customWidth="1"/>
    <col min="16139" max="16139" width="28.109375" style="4" customWidth="1"/>
    <col min="16140" max="16140" width="15.77734375" style="4" customWidth="1"/>
    <col min="16141" max="16141" width="15" style="4" customWidth="1"/>
    <col min="16142" max="16142" width="20.6640625" style="4" customWidth="1"/>
    <col min="16143" max="16143" width="19.44140625" style="4" customWidth="1"/>
    <col min="16144" max="16144" width="25.88671875" style="4" customWidth="1"/>
    <col min="16145" max="16384" width="9" style="4"/>
  </cols>
  <sheetData>
    <row r="1" spans="1:16" s="1" customFormat="1" ht="90.75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8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</row>
    <row r="2" spans="1:16" s="10" customFormat="1" ht="90.75" customHeight="1">
      <c r="A2" s="10">
        <v>1</v>
      </c>
      <c r="B2" s="10">
        <v>240453</v>
      </c>
      <c r="C2" s="10" t="s">
        <v>257</v>
      </c>
      <c r="D2" s="7">
        <v>74.88</v>
      </c>
      <c r="E2" s="7">
        <v>15</v>
      </c>
      <c r="F2" s="8" t="s">
        <v>258</v>
      </c>
      <c r="G2" s="7">
        <v>0</v>
      </c>
      <c r="I2" s="8"/>
      <c r="J2" s="8"/>
      <c r="K2" s="8"/>
      <c r="L2" s="8"/>
      <c r="M2" s="8"/>
      <c r="N2" s="8"/>
      <c r="O2" s="8"/>
    </row>
    <row r="3" spans="1:16" s="10" customFormat="1" ht="90.75" customHeight="1">
      <c r="A3" s="10">
        <v>2</v>
      </c>
      <c r="B3" s="10">
        <v>240416</v>
      </c>
      <c r="C3" s="10" t="s">
        <v>259</v>
      </c>
      <c r="D3" s="7">
        <v>78.38</v>
      </c>
      <c r="E3" s="7">
        <v>5</v>
      </c>
      <c r="F3" s="8" t="s">
        <v>260</v>
      </c>
      <c r="G3" s="7">
        <v>1.6</v>
      </c>
      <c r="I3" s="8"/>
      <c r="J3" s="8"/>
      <c r="K3" s="8"/>
      <c r="L3" s="8"/>
      <c r="M3" s="8"/>
      <c r="N3" s="8"/>
      <c r="O3" s="8" t="s">
        <v>261</v>
      </c>
      <c r="P3" s="7" t="s">
        <v>262</v>
      </c>
    </row>
    <row r="4" spans="1:16" s="10" customFormat="1" ht="90.75" customHeight="1">
      <c r="A4" s="10">
        <v>3</v>
      </c>
      <c r="B4" s="10">
        <v>240457</v>
      </c>
      <c r="C4" s="10" t="s">
        <v>263</v>
      </c>
      <c r="D4" s="7">
        <v>81.5</v>
      </c>
      <c r="E4" s="7">
        <v>37</v>
      </c>
      <c r="F4" s="8" t="s">
        <v>264</v>
      </c>
      <c r="G4" s="7">
        <v>0</v>
      </c>
      <c r="I4" s="8"/>
      <c r="J4" s="8"/>
      <c r="K4" s="8"/>
      <c r="L4" s="8"/>
      <c r="M4" s="8"/>
      <c r="N4" s="8"/>
      <c r="O4" s="8"/>
    </row>
    <row r="5" spans="1:16" s="10" customFormat="1" ht="90.75" customHeight="1">
      <c r="A5" s="10">
        <v>4</v>
      </c>
      <c r="B5" s="10">
        <v>240466</v>
      </c>
      <c r="C5" s="10" t="s">
        <v>265</v>
      </c>
      <c r="D5" s="7">
        <v>83.53</v>
      </c>
      <c r="E5" s="7">
        <v>15</v>
      </c>
      <c r="F5" s="8" t="s">
        <v>266</v>
      </c>
      <c r="G5" s="7">
        <v>0</v>
      </c>
      <c r="I5" s="8"/>
      <c r="J5" s="8"/>
      <c r="K5" s="8"/>
      <c r="L5" s="8"/>
      <c r="M5" s="8"/>
      <c r="N5" s="8"/>
      <c r="O5" s="8"/>
    </row>
    <row r="6" spans="1:16" s="10" customFormat="1" ht="90.75" customHeight="1">
      <c r="A6" s="10">
        <v>5</v>
      </c>
      <c r="B6" s="10">
        <v>240455</v>
      </c>
      <c r="C6" s="10" t="s">
        <v>267</v>
      </c>
      <c r="D6" s="7">
        <v>78.12</v>
      </c>
      <c r="E6" s="7">
        <v>0</v>
      </c>
      <c r="G6" s="7">
        <v>0</v>
      </c>
    </row>
    <row r="7" spans="1:16" s="10" customFormat="1" ht="90.75" customHeight="1">
      <c r="A7" s="10">
        <v>6</v>
      </c>
      <c r="B7" s="10">
        <v>240444</v>
      </c>
      <c r="C7" s="10" t="s">
        <v>268</v>
      </c>
      <c r="D7" s="7">
        <v>79.94</v>
      </c>
      <c r="E7" s="10">
        <v>0</v>
      </c>
      <c r="F7" s="8" t="s">
        <v>20</v>
      </c>
      <c r="G7" s="7">
        <v>0</v>
      </c>
      <c r="H7" s="10" t="s">
        <v>20</v>
      </c>
      <c r="I7" s="8" t="s">
        <v>20</v>
      </c>
      <c r="J7" s="8" t="s">
        <v>20</v>
      </c>
      <c r="K7" s="8" t="s">
        <v>20</v>
      </c>
      <c r="L7" s="8" t="s">
        <v>20</v>
      </c>
      <c r="M7" s="8" t="s">
        <v>20</v>
      </c>
      <c r="N7" s="8" t="s">
        <v>20</v>
      </c>
      <c r="O7" s="8" t="s">
        <v>20</v>
      </c>
      <c r="P7" s="10" t="s">
        <v>20</v>
      </c>
    </row>
    <row r="8" spans="1:16" s="10" customFormat="1" ht="90.75" customHeight="1">
      <c r="A8" s="10">
        <v>7</v>
      </c>
      <c r="B8" s="10">
        <v>240450</v>
      </c>
      <c r="C8" s="10" t="s">
        <v>269</v>
      </c>
      <c r="D8" s="7">
        <v>83.94</v>
      </c>
      <c r="E8" s="7">
        <v>0</v>
      </c>
      <c r="F8" s="10" t="s">
        <v>20</v>
      </c>
      <c r="G8" s="7">
        <v>0</v>
      </c>
      <c r="H8" s="10" t="s">
        <v>20</v>
      </c>
      <c r="I8" s="10" t="s">
        <v>20</v>
      </c>
      <c r="J8" s="10" t="s">
        <v>20</v>
      </c>
      <c r="K8" s="10" t="s">
        <v>20</v>
      </c>
      <c r="L8" s="10" t="s">
        <v>20</v>
      </c>
      <c r="M8" s="10" t="s">
        <v>20</v>
      </c>
      <c r="N8" s="10" t="s">
        <v>20</v>
      </c>
      <c r="O8" s="10" t="s">
        <v>20</v>
      </c>
    </row>
    <row r="9" spans="1:16" s="10" customFormat="1" ht="90.75" customHeight="1">
      <c r="A9" s="10">
        <v>8</v>
      </c>
      <c r="B9" s="10">
        <v>240422</v>
      </c>
      <c r="C9" s="10" t="s">
        <v>270</v>
      </c>
      <c r="D9" s="7">
        <v>77.290000000000006</v>
      </c>
      <c r="E9" s="7">
        <v>0</v>
      </c>
      <c r="G9" s="7">
        <v>0</v>
      </c>
    </row>
    <row r="10" spans="1:16" s="10" customFormat="1" ht="90.75" customHeight="1">
      <c r="A10" s="10">
        <v>9</v>
      </c>
      <c r="B10" s="10">
        <v>240446</v>
      </c>
      <c r="C10" s="10" t="s">
        <v>271</v>
      </c>
      <c r="D10" s="7">
        <v>79.180000000000007</v>
      </c>
      <c r="E10" s="7">
        <v>0</v>
      </c>
      <c r="G10" s="7">
        <v>0</v>
      </c>
    </row>
    <row r="11" spans="1:16" s="10" customFormat="1" ht="90.75" customHeight="1">
      <c r="A11" s="10">
        <v>10</v>
      </c>
      <c r="B11" s="10">
        <v>240426</v>
      </c>
      <c r="C11" s="10" t="s">
        <v>272</v>
      </c>
      <c r="D11" s="7">
        <v>77</v>
      </c>
      <c r="E11" s="7">
        <v>0</v>
      </c>
      <c r="F11" s="9"/>
      <c r="G11" s="7">
        <v>0</v>
      </c>
      <c r="I11" s="8"/>
      <c r="J11" s="8"/>
      <c r="K11" s="8"/>
      <c r="L11" s="8"/>
      <c r="M11" s="8"/>
      <c r="N11" s="8"/>
      <c r="O11" s="8"/>
    </row>
    <row r="12" spans="1:16" s="10" customFormat="1" ht="90.75" customHeight="1">
      <c r="A12" s="10">
        <v>11</v>
      </c>
      <c r="B12" s="10">
        <v>240436</v>
      </c>
      <c r="C12" s="10" t="s">
        <v>273</v>
      </c>
      <c r="D12" s="7">
        <v>82.5</v>
      </c>
      <c r="E12" s="7">
        <v>26</v>
      </c>
      <c r="F12" s="8" t="s">
        <v>274</v>
      </c>
      <c r="P12" s="10" t="s">
        <v>275</v>
      </c>
    </row>
    <row r="13" spans="1:16" s="10" customFormat="1" ht="90.75" customHeight="1">
      <c r="A13" s="10">
        <v>12</v>
      </c>
      <c r="B13" s="10">
        <v>240363</v>
      </c>
      <c r="C13" s="10" t="s">
        <v>276</v>
      </c>
      <c r="D13" s="7">
        <v>80.47</v>
      </c>
      <c r="E13" s="7">
        <v>42</v>
      </c>
      <c r="F13" s="8" t="s">
        <v>277</v>
      </c>
      <c r="G13" s="7">
        <v>1.6</v>
      </c>
      <c r="I13" s="10" t="s">
        <v>20</v>
      </c>
      <c r="J13" s="10" t="s">
        <v>20</v>
      </c>
      <c r="K13" s="10" t="s">
        <v>20</v>
      </c>
      <c r="L13" s="10" t="s">
        <v>20</v>
      </c>
      <c r="M13" s="10" t="s">
        <v>20</v>
      </c>
      <c r="N13" s="10" t="s">
        <v>20</v>
      </c>
      <c r="O13" s="8" t="s">
        <v>278</v>
      </c>
      <c r="P13" s="8" t="s">
        <v>279</v>
      </c>
    </row>
    <row r="14" spans="1:16" s="10" customFormat="1" ht="90.75" customHeight="1">
      <c r="A14" s="10">
        <v>13</v>
      </c>
      <c r="B14" s="10">
        <v>240312</v>
      </c>
      <c r="C14" s="10" t="s">
        <v>280</v>
      </c>
      <c r="D14" s="7">
        <v>83.32</v>
      </c>
      <c r="E14" s="7">
        <v>0</v>
      </c>
      <c r="F14" s="9"/>
      <c r="G14" s="7">
        <v>0</v>
      </c>
      <c r="I14" s="8"/>
      <c r="J14" s="8"/>
      <c r="K14" s="8"/>
      <c r="L14" s="8"/>
      <c r="M14" s="8"/>
      <c r="N14" s="8"/>
      <c r="O14" s="8"/>
    </row>
    <row r="15" spans="1:16" s="10" customFormat="1" ht="90.75" customHeight="1">
      <c r="A15" s="10">
        <v>14</v>
      </c>
      <c r="B15" s="10">
        <v>240322</v>
      </c>
      <c r="C15" s="10" t="s">
        <v>281</v>
      </c>
      <c r="D15" s="7">
        <v>80.680000000000007</v>
      </c>
      <c r="E15" s="7">
        <v>30</v>
      </c>
      <c r="F15" s="8" t="s">
        <v>282</v>
      </c>
      <c r="G15" s="7">
        <v>0</v>
      </c>
      <c r="I15" s="8"/>
      <c r="J15" s="8"/>
      <c r="K15" s="8"/>
      <c r="L15" s="8"/>
      <c r="M15" s="8"/>
      <c r="N15" s="8"/>
      <c r="O15" s="8"/>
      <c r="P15" s="9" t="s">
        <v>283</v>
      </c>
    </row>
    <row r="16" spans="1:16" s="10" customFormat="1" ht="90.75" customHeight="1">
      <c r="A16" s="10">
        <v>15</v>
      </c>
      <c r="B16" s="10">
        <v>240481</v>
      </c>
      <c r="C16" s="10" t="s">
        <v>284</v>
      </c>
      <c r="D16" s="7">
        <v>78.56</v>
      </c>
      <c r="E16" s="7">
        <v>0</v>
      </c>
      <c r="F16" s="9"/>
      <c r="G16" s="7">
        <v>0</v>
      </c>
      <c r="I16" s="8"/>
      <c r="J16" s="8"/>
      <c r="K16" s="8"/>
      <c r="L16" s="8"/>
      <c r="M16" s="8"/>
      <c r="N16" s="8"/>
      <c r="O16" s="8"/>
    </row>
    <row r="17" spans="1:16" s="10" customFormat="1" ht="90.75" customHeight="1">
      <c r="A17" s="10">
        <v>16</v>
      </c>
      <c r="B17" s="10">
        <v>240315</v>
      </c>
      <c r="C17" s="10" t="s">
        <v>285</v>
      </c>
      <c r="D17" s="7">
        <v>81.37</v>
      </c>
      <c r="E17" s="7">
        <v>0</v>
      </c>
      <c r="F17" s="9"/>
      <c r="G17" s="7">
        <v>1.6</v>
      </c>
      <c r="I17" s="8"/>
      <c r="J17" s="8"/>
      <c r="K17" s="8"/>
      <c r="L17" s="8"/>
      <c r="M17" s="8"/>
      <c r="N17" s="8"/>
      <c r="O17" s="8" t="s">
        <v>286</v>
      </c>
    </row>
    <row r="18" spans="1:16" s="10" customFormat="1" ht="90.75" customHeight="1">
      <c r="A18" s="10">
        <v>17</v>
      </c>
      <c r="B18" s="10">
        <v>240409</v>
      </c>
      <c r="C18" s="10" t="s">
        <v>287</v>
      </c>
      <c r="D18" s="7">
        <v>80.56</v>
      </c>
      <c r="E18" s="7">
        <v>10</v>
      </c>
      <c r="F18" s="8" t="s">
        <v>288</v>
      </c>
      <c r="G18" s="7">
        <v>0</v>
      </c>
      <c r="I18" s="8" t="s">
        <v>289</v>
      </c>
      <c r="O18" s="8" t="s">
        <v>290</v>
      </c>
      <c r="P18" s="10" t="s">
        <v>291</v>
      </c>
    </row>
    <row r="19" spans="1:16" s="10" customFormat="1" ht="90.75" customHeight="1">
      <c r="A19" s="10">
        <v>18</v>
      </c>
      <c r="B19" s="10">
        <v>240317</v>
      </c>
      <c r="C19" s="10" t="s">
        <v>292</v>
      </c>
      <c r="D19" s="7">
        <v>77.260000000000005</v>
      </c>
      <c r="E19" s="7">
        <v>0</v>
      </c>
      <c r="F19" s="9"/>
      <c r="G19" s="7">
        <v>0</v>
      </c>
      <c r="I19" s="8"/>
      <c r="J19" s="8"/>
      <c r="K19" s="8"/>
      <c r="L19" s="8"/>
      <c r="M19" s="8"/>
      <c r="N19" s="8"/>
      <c r="O19" s="8"/>
    </row>
    <row r="20" spans="1:16" s="10" customFormat="1" ht="90.75" customHeight="1">
      <c r="A20" s="10">
        <v>19</v>
      </c>
      <c r="B20" s="10">
        <v>240313</v>
      </c>
      <c r="C20" s="10" t="s">
        <v>293</v>
      </c>
      <c r="D20" s="7">
        <v>80.58</v>
      </c>
      <c r="E20" s="7">
        <v>0</v>
      </c>
      <c r="F20" s="9">
        <v>0</v>
      </c>
      <c r="G20" s="7">
        <v>0</v>
      </c>
      <c r="I20" s="8" t="s">
        <v>20</v>
      </c>
      <c r="J20" s="8" t="s">
        <v>20</v>
      </c>
      <c r="K20" s="8" t="s">
        <v>20</v>
      </c>
      <c r="L20" s="8" t="s">
        <v>20</v>
      </c>
      <c r="M20" s="8" t="s">
        <v>20</v>
      </c>
      <c r="N20" s="8" t="s">
        <v>20</v>
      </c>
      <c r="O20" s="8" t="s">
        <v>20</v>
      </c>
    </row>
    <row r="21" spans="1:16" s="10" customFormat="1" ht="90.75" customHeight="1">
      <c r="A21" s="10">
        <v>20</v>
      </c>
      <c r="B21" s="10">
        <v>240326</v>
      </c>
      <c r="C21" s="10" t="s">
        <v>294</v>
      </c>
      <c r="D21" s="7">
        <v>79.33</v>
      </c>
      <c r="E21" s="7">
        <v>0</v>
      </c>
      <c r="F21" s="9"/>
      <c r="G21" s="7">
        <v>0</v>
      </c>
      <c r="I21" s="8"/>
      <c r="J21" s="8"/>
      <c r="K21" s="8"/>
      <c r="L21" s="8"/>
      <c r="M21" s="8"/>
      <c r="N21" s="8"/>
      <c r="O21" s="8"/>
    </row>
    <row r="22" spans="1:16" s="10" customFormat="1" ht="90.75" customHeight="1">
      <c r="A22" s="10">
        <v>21</v>
      </c>
      <c r="B22" s="10">
        <v>240314</v>
      </c>
      <c r="C22" s="10" t="s">
        <v>295</v>
      </c>
      <c r="D22" s="7">
        <v>83.16</v>
      </c>
      <c r="E22" s="7">
        <v>0</v>
      </c>
      <c r="F22" s="10" t="s">
        <v>20</v>
      </c>
      <c r="G22" s="7">
        <v>0</v>
      </c>
      <c r="I22" s="10" t="s">
        <v>20</v>
      </c>
      <c r="J22" s="10" t="s">
        <v>20</v>
      </c>
      <c r="K22" s="10" t="s">
        <v>20</v>
      </c>
      <c r="L22" s="10" t="s">
        <v>20</v>
      </c>
      <c r="M22" s="10" t="s">
        <v>20</v>
      </c>
      <c r="N22" s="10" t="s">
        <v>20</v>
      </c>
      <c r="O22" s="10" t="s">
        <v>20</v>
      </c>
    </row>
    <row r="23" spans="1:16" s="10" customFormat="1" ht="90.75" customHeight="1">
      <c r="A23" s="10">
        <v>22</v>
      </c>
      <c r="B23" s="10">
        <v>240396</v>
      </c>
      <c r="C23" s="10" t="s">
        <v>296</v>
      </c>
      <c r="D23" s="7">
        <v>84.16</v>
      </c>
      <c r="E23" s="7">
        <v>0</v>
      </c>
      <c r="G23" s="7">
        <v>4</v>
      </c>
      <c r="L23" s="7" t="s">
        <v>297</v>
      </c>
    </row>
    <row r="24" spans="1:16" s="10" customFormat="1" ht="90.75" customHeight="1">
      <c r="A24" s="10">
        <v>23</v>
      </c>
      <c r="B24" s="10">
        <v>240480</v>
      </c>
      <c r="C24" s="10" t="s">
        <v>298</v>
      </c>
      <c r="D24" s="7">
        <v>81</v>
      </c>
      <c r="E24" s="7">
        <v>0</v>
      </c>
      <c r="F24" s="10" t="s">
        <v>20</v>
      </c>
      <c r="G24" s="7">
        <v>0</v>
      </c>
      <c r="H24" s="10" t="s">
        <v>20</v>
      </c>
      <c r="I24" s="10" t="s">
        <v>20</v>
      </c>
      <c r="J24" s="10" t="s">
        <v>20</v>
      </c>
      <c r="K24" s="10" t="s">
        <v>20</v>
      </c>
      <c r="L24" s="10" t="s">
        <v>20</v>
      </c>
      <c r="M24" s="7" t="s">
        <v>20</v>
      </c>
      <c r="N24" s="10" t="s">
        <v>20</v>
      </c>
      <c r="O24" s="10" t="s">
        <v>20</v>
      </c>
      <c r="P24" s="10" t="s">
        <v>20</v>
      </c>
    </row>
    <row r="25" spans="1:16" s="10" customFormat="1" ht="90.75" customHeight="1">
      <c r="A25" s="10">
        <v>24</v>
      </c>
      <c r="B25" s="10">
        <v>240483</v>
      </c>
      <c r="C25" s="10" t="s">
        <v>299</v>
      </c>
      <c r="D25" s="7">
        <v>79.31</v>
      </c>
      <c r="E25" s="7">
        <v>3</v>
      </c>
      <c r="F25" s="7" t="s">
        <v>300</v>
      </c>
      <c r="G25" s="7">
        <v>12.8</v>
      </c>
      <c r="L25" s="7" t="s">
        <v>301</v>
      </c>
      <c r="M25" s="7" t="s">
        <v>302</v>
      </c>
      <c r="N25" s="7" t="s">
        <v>302</v>
      </c>
      <c r="O25" s="7" t="s">
        <v>303</v>
      </c>
    </row>
    <row r="26" spans="1:16" s="10" customFormat="1" ht="90.75" customHeight="1">
      <c r="A26" s="10">
        <v>25</v>
      </c>
      <c r="B26" s="10">
        <v>240484</v>
      </c>
      <c r="C26" s="10" t="s">
        <v>304</v>
      </c>
      <c r="D26" s="7">
        <v>76.25</v>
      </c>
      <c r="E26" s="7">
        <v>0</v>
      </c>
      <c r="G26" s="7">
        <v>11.6</v>
      </c>
      <c r="I26" s="7" t="s">
        <v>305</v>
      </c>
      <c r="M26" s="9"/>
      <c r="O26" s="7" t="s">
        <v>306</v>
      </c>
    </row>
    <row r="27" spans="1:16" s="10" customFormat="1" ht="90.75" customHeight="1">
      <c r="A27" s="10">
        <v>26</v>
      </c>
      <c r="B27" s="10">
        <v>240454</v>
      </c>
      <c r="C27" s="10" t="s">
        <v>307</v>
      </c>
      <c r="D27" s="7">
        <v>79.650000000000006</v>
      </c>
      <c r="E27" s="7">
        <v>3</v>
      </c>
      <c r="F27" s="7" t="s">
        <v>308</v>
      </c>
      <c r="G27" s="7">
        <v>0</v>
      </c>
      <c r="J27" s="7" t="s">
        <v>309</v>
      </c>
    </row>
    <row r="28" spans="1:16" s="10" customFormat="1" ht="90.75" customHeight="1">
      <c r="A28" s="10">
        <v>27</v>
      </c>
      <c r="B28" s="10">
        <v>240397</v>
      </c>
      <c r="C28" s="10" t="s">
        <v>310</v>
      </c>
      <c r="D28" s="7">
        <v>83.22</v>
      </c>
      <c r="E28" s="7">
        <v>15</v>
      </c>
      <c r="F28" s="8" t="s">
        <v>311</v>
      </c>
      <c r="G28" s="7">
        <v>17.600000000000001</v>
      </c>
      <c r="L28" s="8" t="s">
        <v>312</v>
      </c>
      <c r="M28" s="7" t="s">
        <v>313</v>
      </c>
      <c r="O28" s="8" t="s">
        <v>314</v>
      </c>
      <c r="P28" s="7" t="s">
        <v>315</v>
      </c>
    </row>
    <row r="29" spans="1:16" s="10" customFormat="1" ht="90.75" customHeight="1">
      <c r="A29" s="10">
        <v>28</v>
      </c>
      <c r="B29" s="10">
        <v>240479</v>
      </c>
      <c r="C29" s="10" t="s">
        <v>316</v>
      </c>
      <c r="D29" s="7">
        <v>83.06</v>
      </c>
      <c r="E29" s="7">
        <v>24</v>
      </c>
      <c r="F29" s="8" t="s">
        <v>317</v>
      </c>
      <c r="G29" s="7">
        <v>36.4</v>
      </c>
      <c r="I29" s="8" t="s">
        <v>318</v>
      </c>
      <c r="M29" s="7" t="s">
        <v>319</v>
      </c>
      <c r="N29" s="8" t="s">
        <v>320</v>
      </c>
      <c r="O29" s="8" t="s">
        <v>321</v>
      </c>
    </row>
    <row r="30" spans="1:16" s="10" customFormat="1" ht="90.75" customHeight="1">
      <c r="A30" s="10">
        <v>29</v>
      </c>
      <c r="B30" s="10">
        <v>240385</v>
      </c>
      <c r="C30" s="10" t="s">
        <v>322</v>
      </c>
      <c r="D30" s="7">
        <v>84.16</v>
      </c>
      <c r="E30" s="7">
        <v>25</v>
      </c>
      <c r="F30" s="8" t="s">
        <v>323</v>
      </c>
      <c r="G30" s="7">
        <v>6</v>
      </c>
      <c r="I30" s="8"/>
      <c r="J30" s="8"/>
      <c r="K30" s="8"/>
      <c r="L30" s="8"/>
      <c r="M30" s="8" t="s">
        <v>324</v>
      </c>
      <c r="N30" s="8"/>
      <c r="O30" s="8"/>
    </row>
    <row r="31" spans="1:16" s="10" customFormat="1" ht="90.75" customHeight="1">
      <c r="A31" s="10">
        <v>30</v>
      </c>
      <c r="B31" s="10">
        <v>240470</v>
      </c>
      <c r="C31" s="10" t="s">
        <v>325</v>
      </c>
      <c r="D31" s="7">
        <v>76.63</v>
      </c>
      <c r="E31" s="7">
        <v>3</v>
      </c>
      <c r="F31" s="7" t="s">
        <v>326</v>
      </c>
      <c r="G31" s="7">
        <v>26.6</v>
      </c>
      <c r="I31" s="7" t="s">
        <v>327</v>
      </c>
      <c r="O31" s="8" t="s">
        <v>328</v>
      </c>
    </row>
    <row r="32" spans="1:16" s="10" customFormat="1" ht="90.75" customHeight="1">
      <c r="A32" s="10">
        <v>31</v>
      </c>
      <c r="B32" s="10">
        <v>220302</v>
      </c>
      <c r="C32" s="10" t="s">
        <v>329</v>
      </c>
      <c r="D32" s="7">
        <v>84.16</v>
      </c>
      <c r="E32" s="7">
        <v>70</v>
      </c>
      <c r="F32" s="8" t="s">
        <v>330</v>
      </c>
      <c r="G32" s="7">
        <v>10</v>
      </c>
      <c r="I32" s="10" t="s">
        <v>181</v>
      </c>
      <c r="J32" s="10" t="s">
        <v>181</v>
      </c>
      <c r="K32" s="10" t="s">
        <v>181</v>
      </c>
      <c r="L32" s="8" t="s">
        <v>331</v>
      </c>
      <c r="M32" s="8" t="s">
        <v>332</v>
      </c>
      <c r="N32" s="10" t="s">
        <v>181</v>
      </c>
      <c r="O32" s="10" t="s">
        <v>181</v>
      </c>
      <c r="P32" s="9" t="s">
        <v>333</v>
      </c>
    </row>
    <row r="33" spans="1:17" s="10" customFormat="1" ht="90.75" customHeight="1">
      <c r="A33" s="10">
        <v>32</v>
      </c>
      <c r="B33" s="10">
        <v>230404</v>
      </c>
      <c r="C33" s="10" t="s">
        <v>334</v>
      </c>
      <c r="D33" s="7">
        <v>80.790000000000006</v>
      </c>
      <c r="E33" s="7">
        <v>14</v>
      </c>
      <c r="F33" s="8" t="s">
        <v>335</v>
      </c>
      <c r="G33" s="7">
        <v>13</v>
      </c>
      <c r="L33" s="8" t="s">
        <v>336</v>
      </c>
      <c r="M33" s="8" t="s">
        <v>337</v>
      </c>
      <c r="N33" s="8" t="s">
        <v>338</v>
      </c>
    </row>
    <row r="34" spans="1:17" s="10" customFormat="1" ht="90.75" customHeight="1">
      <c r="A34" s="10">
        <v>33</v>
      </c>
      <c r="B34" s="7">
        <v>240310</v>
      </c>
      <c r="C34" s="7" t="s">
        <v>339</v>
      </c>
      <c r="D34" s="7">
        <v>81.89</v>
      </c>
      <c r="E34" s="7">
        <v>0</v>
      </c>
      <c r="F34" s="7"/>
      <c r="G34" s="7">
        <v>10.199999999999999</v>
      </c>
      <c r="H34" s="7"/>
      <c r="I34" s="7"/>
      <c r="J34" s="7"/>
      <c r="K34" s="7"/>
      <c r="L34" s="8" t="s">
        <v>340</v>
      </c>
      <c r="M34" s="7" t="s">
        <v>341</v>
      </c>
      <c r="N34" s="7"/>
      <c r="O34" s="8" t="s">
        <v>342</v>
      </c>
      <c r="P34" s="7"/>
      <c r="Q34" s="7"/>
    </row>
    <row r="35" spans="1:17" s="10" customFormat="1" ht="90.75" customHeight="1">
      <c r="A35" s="10">
        <v>34</v>
      </c>
      <c r="B35" s="10">
        <v>240369</v>
      </c>
      <c r="C35" s="10" t="s">
        <v>343</v>
      </c>
      <c r="D35" s="7">
        <v>79.790000000000006</v>
      </c>
      <c r="E35" s="7">
        <v>6</v>
      </c>
      <c r="F35" s="8" t="s">
        <v>344</v>
      </c>
      <c r="G35" s="7">
        <v>0</v>
      </c>
      <c r="M35" s="9"/>
    </row>
    <row r="36" spans="1:17" s="10" customFormat="1" ht="90.75" customHeight="1">
      <c r="A36" s="10">
        <v>35</v>
      </c>
      <c r="B36" s="10">
        <v>240374</v>
      </c>
      <c r="C36" s="10" t="s">
        <v>345</v>
      </c>
      <c r="D36" s="7">
        <v>82.56</v>
      </c>
      <c r="E36" s="7">
        <v>0</v>
      </c>
      <c r="G36" s="7">
        <v>6</v>
      </c>
      <c r="L36" s="8" t="s">
        <v>346</v>
      </c>
    </row>
    <row r="37" spans="1:17" s="10" customFormat="1" ht="90.75" customHeight="1">
      <c r="A37" s="10">
        <v>36</v>
      </c>
      <c r="B37" s="10">
        <v>240377</v>
      </c>
      <c r="C37" s="10" t="s">
        <v>347</v>
      </c>
      <c r="D37" s="7">
        <v>80.63</v>
      </c>
      <c r="E37" s="7">
        <v>0</v>
      </c>
      <c r="G37" s="7">
        <v>6.4</v>
      </c>
      <c r="N37" s="8" t="s">
        <v>348</v>
      </c>
      <c r="O37" s="8" t="s">
        <v>349</v>
      </c>
    </row>
    <row r="38" spans="1:17" s="10" customFormat="1" ht="90.75" customHeight="1">
      <c r="A38" s="10">
        <v>37</v>
      </c>
      <c r="B38" s="10">
        <v>240387</v>
      </c>
      <c r="C38" s="7" t="s">
        <v>350</v>
      </c>
      <c r="D38" s="7">
        <v>83.22</v>
      </c>
      <c r="E38" s="7">
        <v>39</v>
      </c>
      <c r="F38" s="8" t="s">
        <v>351</v>
      </c>
      <c r="G38" s="7">
        <v>11.6</v>
      </c>
      <c r="I38" s="8" t="s">
        <v>352</v>
      </c>
      <c r="J38" s="10" t="s">
        <v>181</v>
      </c>
      <c r="K38" s="10" t="s">
        <v>181</v>
      </c>
      <c r="L38" s="10" t="s">
        <v>181</v>
      </c>
      <c r="M38" s="8" t="s">
        <v>353</v>
      </c>
      <c r="N38" s="8" t="s">
        <v>181</v>
      </c>
      <c r="O38" s="8" t="s">
        <v>354</v>
      </c>
    </row>
    <row r="39" spans="1:17" s="10" customFormat="1" ht="90.75" customHeight="1">
      <c r="A39" s="10">
        <v>38</v>
      </c>
      <c r="B39" s="10">
        <v>240478</v>
      </c>
      <c r="C39" s="10" t="s">
        <v>355</v>
      </c>
      <c r="D39" s="7">
        <v>82.74</v>
      </c>
      <c r="E39" s="7">
        <v>26</v>
      </c>
      <c r="F39" s="8" t="s">
        <v>356</v>
      </c>
      <c r="G39" s="7">
        <v>1.6</v>
      </c>
      <c r="O39" s="8" t="s">
        <v>357</v>
      </c>
    </row>
    <row r="40" spans="1:17" s="10" customFormat="1" ht="90.75" customHeight="1">
      <c r="A40" s="10">
        <v>39</v>
      </c>
      <c r="B40" s="10">
        <v>240366</v>
      </c>
      <c r="C40" s="7" t="s">
        <v>358</v>
      </c>
      <c r="D40" s="7">
        <v>82.33</v>
      </c>
      <c r="E40" s="7">
        <v>20</v>
      </c>
      <c r="F40" s="8" t="s">
        <v>359</v>
      </c>
      <c r="G40" s="7">
        <v>12</v>
      </c>
      <c r="I40" s="8"/>
      <c r="J40" s="8"/>
      <c r="K40" s="8" t="s">
        <v>360</v>
      </c>
      <c r="L40" s="8" t="s">
        <v>361</v>
      </c>
      <c r="M40" s="8" t="s">
        <v>362</v>
      </c>
      <c r="N40" s="8"/>
      <c r="O40" s="8" t="s">
        <v>363</v>
      </c>
    </row>
    <row r="41" spans="1:17" s="10" customFormat="1" ht="90.75" customHeight="1">
      <c r="A41" s="10">
        <v>40</v>
      </c>
      <c r="B41" s="10">
        <v>240362</v>
      </c>
      <c r="C41" s="10" t="s">
        <v>364</v>
      </c>
      <c r="D41" s="7">
        <v>79.37</v>
      </c>
      <c r="E41" s="7">
        <v>0</v>
      </c>
      <c r="G41" s="7">
        <v>1.6</v>
      </c>
      <c r="O41" s="7" t="s">
        <v>365</v>
      </c>
    </row>
    <row r="42" spans="1:17" s="10" customFormat="1" ht="90.75" customHeight="1">
      <c r="A42" s="10">
        <v>41</v>
      </c>
      <c r="B42" s="10">
        <v>240350</v>
      </c>
      <c r="C42" s="10" t="s">
        <v>366</v>
      </c>
      <c r="D42" s="7">
        <v>80.319999999999993</v>
      </c>
      <c r="E42" s="7">
        <v>15</v>
      </c>
      <c r="F42" s="8" t="s">
        <v>367</v>
      </c>
      <c r="G42" s="7">
        <v>0</v>
      </c>
    </row>
    <row r="43" spans="1:17" s="10" customFormat="1" ht="90.75" customHeight="1">
      <c r="A43" s="10">
        <v>42</v>
      </c>
      <c r="B43" s="10">
        <v>240367</v>
      </c>
      <c r="C43" s="10" t="s">
        <v>368</v>
      </c>
      <c r="D43" s="7">
        <v>81.63</v>
      </c>
      <c r="E43" s="7">
        <v>17</v>
      </c>
      <c r="F43" s="8" t="s">
        <v>369</v>
      </c>
      <c r="G43" s="7">
        <v>0.8</v>
      </c>
      <c r="K43" s="7" t="s">
        <v>370</v>
      </c>
    </row>
    <row r="44" spans="1:17" s="10" customFormat="1" ht="90.75" customHeight="1">
      <c r="A44" s="10">
        <v>43</v>
      </c>
      <c r="B44" s="10">
        <v>240370</v>
      </c>
      <c r="C44" s="10" t="s">
        <v>371</v>
      </c>
      <c r="D44" s="7">
        <v>82.89</v>
      </c>
      <c r="E44" s="7">
        <v>62</v>
      </c>
      <c r="F44" s="8" t="s">
        <v>372</v>
      </c>
      <c r="G44" s="7">
        <v>0</v>
      </c>
    </row>
    <row r="45" spans="1:17" s="10" customFormat="1" ht="90.75" customHeight="1">
      <c r="A45" s="10">
        <v>44</v>
      </c>
      <c r="B45" s="10">
        <v>240379</v>
      </c>
      <c r="C45" s="10" t="s">
        <v>373</v>
      </c>
      <c r="D45" s="7">
        <v>78.56</v>
      </c>
      <c r="E45" s="7">
        <v>3</v>
      </c>
      <c r="F45" s="7" t="s">
        <v>374</v>
      </c>
      <c r="G45" s="7">
        <v>0</v>
      </c>
    </row>
    <row r="46" spans="1:17" s="10" customFormat="1" ht="90.75" customHeight="1">
      <c r="A46" s="10">
        <v>45</v>
      </c>
      <c r="B46" s="10">
        <v>240384</v>
      </c>
      <c r="C46" s="10" t="s">
        <v>375</v>
      </c>
      <c r="D46" s="7">
        <v>79.78</v>
      </c>
      <c r="E46" s="7">
        <v>0</v>
      </c>
      <c r="G46" s="7">
        <v>0</v>
      </c>
    </row>
    <row r="47" spans="1:17" s="10" customFormat="1" ht="90.75" customHeight="1">
      <c r="A47" s="10">
        <v>46</v>
      </c>
      <c r="B47" s="10">
        <v>240393</v>
      </c>
      <c r="C47" s="10" t="s">
        <v>376</v>
      </c>
      <c r="D47" s="7">
        <v>77.78</v>
      </c>
      <c r="E47" s="7">
        <v>0</v>
      </c>
      <c r="G47" s="7">
        <v>0</v>
      </c>
    </row>
    <row r="48" spans="1:17" s="10" customFormat="1" ht="90.75" customHeight="1">
      <c r="A48" s="10">
        <v>47</v>
      </c>
      <c r="B48" s="10">
        <v>240411</v>
      </c>
      <c r="C48" s="10" t="s">
        <v>377</v>
      </c>
      <c r="D48" s="7">
        <v>79</v>
      </c>
      <c r="E48" s="7">
        <v>0</v>
      </c>
      <c r="G48" s="7">
        <v>0</v>
      </c>
    </row>
    <row r="49" spans="1:16" s="10" customFormat="1" ht="90.75" customHeight="1">
      <c r="A49" s="10">
        <v>48</v>
      </c>
      <c r="B49" s="10">
        <v>240474</v>
      </c>
      <c r="C49" s="10" t="s">
        <v>378</v>
      </c>
      <c r="D49" s="7">
        <v>80.31</v>
      </c>
      <c r="E49" s="7">
        <v>0</v>
      </c>
    </row>
    <row r="50" spans="1:16" s="10" customFormat="1" ht="90.75" customHeight="1">
      <c r="A50" s="10">
        <v>49</v>
      </c>
      <c r="B50" s="10">
        <v>240324</v>
      </c>
      <c r="C50" s="10" t="s">
        <v>379</v>
      </c>
      <c r="D50" s="7">
        <v>77.58</v>
      </c>
      <c r="E50" s="7">
        <v>0</v>
      </c>
    </row>
    <row r="51" spans="1:16" s="10" customFormat="1" ht="90.75" customHeight="1">
      <c r="A51" s="10">
        <v>50</v>
      </c>
      <c r="B51" s="10">
        <v>240352</v>
      </c>
      <c r="C51" s="10" t="s">
        <v>380</v>
      </c>
      <c r="D51" s="7">
        <v>77.95</v>
      </c>
      <c r="E51" s="7">
        <v>15</v>
      </c>
      <c r="F51" s="8" t="s">
        <v>381</v>
      </c>
      <c r="I51" s="8"/>
      <c r="J51" s="8"/>
      <c r="K51" s="8"/>
      <c r="L51" s="8"/>
      <c r="M51" s="8"/>
      <c r="N51" s="8"/>
      <c r="O51" s="8"/>
    </row>
    <row r="52" spans="1:16" s="10" customFormat="1" ht="90.75" customHeight="1">
      <c r="A52" s="10">
        <v>51</v>
      </c>
      <c r="B52" s="10">
        <v>240353</v>
      </c>
      <c r="C52" s="10" t="s">
        <v>382</v>
      </c>
      <c r="D52" s="7">
        <v>79.209999999999994</v>
      </c>
      <c r="E52" s="7">
        <v>0</v>
      </c>
      <c r="G52" s="7">
        <v>6</v>
      </c>
      <c r="N52" s="8" t="s">
        <v>383</v>
      </c>
    </row>
    <row r="53" spans="1:16" s="10" customFormat="1" ht="90.75" customHeight="1">
      <c r="A53" s="10">
        <v>52</v>
      </c>
      <c r="B53" s="10">
        <v>240451</v>
      </c>
      <c r="C53" s="10" t="s">
        <v>384</v>
      </c>
      <c r="D53" s="7">
        <v>76.41</v>
      </c>
      <c r="E53" s="7">
        <v>0</v>
      </c>
      <c r="F53" s="10" t="s">
        <v>20</v>
      </c>
      <c r="G53" s="7">
        <v>0</v>
      </c>
      <c r="I53" s="10" t="s">
        <v>20</v>
      </c>
      <c r="J53" s="10" t="s">
        <v>20</v>
      </c>
      <c r="K53" s="10" t="s">
        <v>20</v>
      </c>
      <c r="L53" s="10" t="s">
        <v>20</v>
      </c>
      <c r="M53" s="10" t="s">
        <v>20</v>
      </c>
      <c r="N53" s="10" t="s">
        <v>20</v>
      </c>
      <c r="O53" s="10" t="s">
        <v>20</v>
      </c>
      <c r="P53" s="10" t="s">
        <v>20</v>
      </c>
    </row>
    <row r="54" spans="1:16" s="10" customFormat="1" ht="90.75" customHeight="1">
      <c r="A54" s="10">
        <v>53</v>
      </c>
      <c r="B54" s="10">
        <v>240452</v>
      </c>
      <c r="C54" s="10" t="s">
        <v>385</v>
      </c>
      <c r="D54" s="7">
        <v>81.12</v>
      </c>
      <c r="E54" s="7">
        <v>0</v>
      </c>
      <c r="F54" s="9" t="s">
        <v>20</v>
      </c>
      <c r="G54" s="7">
        <v>0</v>
      </c>
      <c r="H54" s="10" t="s">
        <v>20</v>
      </c>
      <c r="I54" s="8" t="s">
        <v>20</v>
      </c>
      <c r="J54" s="8" t="s">
        <v>20</v>
      </c>
      <c r="K54" s="8" t="s">
        <v>20</v>
      </c>
      <c r="L54" s="8" t="s">
        <v>20</v>
      </c>
      <c r="M54" s="8" t="s">
        <v>20</v>
      </c>
      <c r="N54" s="8" t="s">
        <v>20</v>
      </c>
      <c r="O54" s="8" t="s">
        <v>20</v>
      </c>
    </row>
    <row r="55" spans="1:16" s="10" customFormat="1" ht="90.75" customHeight="1">
      <c r="A55" s="10">
        <v>54</v>
      </c>
      <c r="B55" s="10">
        <v>240473</v>
      </c>
      <c r="C55" s="10" t="s">
        <v>386</v>
      </c>
      <c r="D55" s="7">
        <v>78.78</v>
      </c>
      <c r="E55" s="7"/>
      <c r="G55" s="7">
        <v>6.8</v>
      </c>
      <c r="M55" s="8" t="s">
        <v>387</v>
      </c>
      <c r="O55" s="8" t="s">
        <v>388</v>
      </c>
    </row>
    <row r="56" spans="1:16" s="10" customFormat="1" ht="90.75" customHeight="1">
      <c r="A56" s="10">
        <v>55</v>
      </c>
      <c r="B56" s="10">
        <v>240432</v>
      </c>
      <c r="C56" s="10" t="s">
        <v>389</v>
      </c>
      <c r="D56" s="7">
        <v>79.47</v>
      </c>
      <c r="E56" s="7">
        <v>2</v>
      </c>
      <c r="F56" s="8" t="s">
        <v>390</v>
      </c>
      <c r="I56" s="8"/>
      <c r="J56" s="8"/>
      <c r="K56" s="8"/>
      <c r="L56" s="8"/>
      <c r="M56" s="8"/>
      <c r="N56" s="8"/>
      <c r="O56" s="8"/>
    </row>
    <row r="57" spans="1:16" s="10" customFormat="1" ht="90.75" customHeight="1">
      <c r="A57" s="10">
        <v>56</v>
      </c>
      <c r="B57" s="19">
        <v>240359</v>
      </c>
      <c r="C57" s="19" t="s">
        <v>391</v>
      </c>
      <c r="D57" s="7">
        <v>83.56</v>
      </c>
      <c r="E57" s="7">
        <v>23</v>
      </c>
      <c r="F57" s="8" t="s">
        <v>392</v>
      </c>
      <c r="G57" s="19">
        <v>1.6</v>
      </c>
      <c r="I57" s="8"/>
      <c r="J57" s="8"/>
      <c r="K57" s="8"/>
      <c r="L57" s="8"/>
      <c r="M57" s="8"/>
      <c r="N57" s="8"/>
      <c r="O57" s="20" t="s">
        <v>393</v>
      </c>
    </row>
    <row r="58" spans="1:16" s="10" customFormat="1" ht="201.9" customHeight="1">
      <c r="A58" s="10">
        <v>57</v>
      </c>
      <c r="B58" s="10">
        <v>240389</v>
      </c>
      <c r="C58" s="10" t="s">
        <v>394</v>
      </c>
      <c r="D58" s="7">
        <v>77.84</v>
      </c>
      <c r="E58" s="7">
        <v>0</v>
      </c>
      <c r="F58" s="9"/>
      <c r="G58" s="7">
        <v>0</v>
      </c>
      <c r="I58" s="8"/>
      <c r="J58" s="8"/>
      <c r="K58" s="8"/>
      <c r="L58" s="8"/>
      <c r="M58" s="8"/>
      <c r="N58" s="8"/>
      <c r="O58" s="8"/>
    </row>
    <row r="59" spans="1:16" s="10" customFormat="1" ht="162.75" customHeight="1">
      <c r="A59" s="10">
        <v>58</v>
      </c>
      <c r="B59" s="10">
        <v>240449</v>
      </c>
      <c r="C59" s="10" t="s">
        <v>395</v>
      </c>
      <c r="D59" s="7">
        <v>78.75</v>
      </c>
      <c r="E59" s="7">
        <v>0</v>
      </c>
      <c r="G59" s="7">
        <v>0</v>
      </c>
      <c r="O59" s="8" t="s">
        <v>396</v>
      </c>
    </row>
    <row r="60" spans="1:16" s="10" customFormat="1" ht="90.75" customHeight="1">
      <c r="A60" s="10">
        <v>59</v>
      </c>
      <c r="B60" s="10">
        <v>240440</v>
      </c>
      <c r="C60" s="10" t="s">
        <v>397</v>
      </c>
      <c r="D60" s="7">
        <v>75.37</v>
      </c>
      <c r="E60" s="7">
        <v>0</v>
      </c>
      <c r="G60" s="7">
        <v>0</v>
      </c>
    </row>
    <row r="61" spans="1:16" s="10" customFormat="1" ht="90.75" customHeight="1">
      <c r="A61" s="10">
        <v>60</v>
      </c>
      <c r="B61" s="10">
        <v>240407</v>
      </c>
      <c r="C61" s="10" t="s">
        <v>398</v>
      </c>
      <c r="D61" s="7">
        <v>76.67</v>
      </c>
      <c r="E61" s="7">
        <v>0</v>
      </c>
      <c r="G61" s="7">
        <v>0</v>
      </c>
    </row>
  </sheetData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3"/>
  <sheetViews>
    <sheetView workbookViewId="0">
      <selection activeCell="G51" sqref="G2:G51"/>
    </sheetView>
  </sheetViews>
  <sheetFormatPr defaultColWidth="9" defaultRowHeight="13.8"/>
  <cols>
    <col min="1" max="1" width="9" style="2"/>
    <col min="2" max="2" width="10.6640625" style="4" customWidth="1"/>
    <col min="3" max="4" width="9" style="4"/>
    <col min="5" max="5" width="11.109375" style="4" customWidth="1"/>
    <col min="6" max="6" width="100.77734375" style="4" customWidth="1"/>
    <col min="7" max="7" width="9" style="4"/>
    <col min="8" max="8" width="10.88671875" style="4" customWidth="1"/>
    <col min="9" max="9" width="50.77734375" style="4" customWidth="1"/>
    <col min="10" max="10" width="15.77734375" style="4" customWidth="1"/>
    <col min="11" max="13" width="50.77734375" style="4" customWidth="1"/>
    <col min="14" max="14" width="15.77734375" style="4" customWidth="1"/>
    <col min="15" max="15" width="50.77734375" style="4" customWidth="1"/>
    <col min="16" max="16" width="20.77734375" style="4" customWidth="1"/>
    <col min="17" max="17" width="9" style="5"/>
    <col min="18" max="257" width="9" style="4"/>
    <col min="258" max="258" width="10.6640625" style="4" customWidth="1"/>
    <col min="259" max="260" width="9" style="4"/>
    <col min="261" max="261" width="11.109375" style="4" customWidth="1"/>
    <col min="262" max="262" width="100.77734375" style="4" customWidth="1"/>
    <col min="263" max="263" width="9" style="4"/>
    <col min="264" max="264" width="10.88671875" style="4" customWidth="1"/>
    <col min="265" max="265" width="50.77734375" style="4" customWidth="1"/>
    <col min="266" max="266" width="15.77734375" style="4" customWidth="1"/>
    <col min="267" max="269" width="50.77734375" style="4" customWidth="1"/>
    <col min="270" max="270" width="15.77734375" style="4" customWidth="1"/>
    <col min="271" max="271" width="50.77734375" style="4" customWidth="1"/>
    <col min="272" max="272" width="20.77734375" style="4" customWidth="1"/>
    <col min="273" max="513" width="9" style="4"/>
    <col min="514" max="514" width="10.6640625" style="4" customWidth="1"/>
    <col min="515" max="516" width="9" style="4"/>
    <col min="517" max="517" width="11.109375" style="4" customWidth="1"/>
    <col min="518" max="518" width="100.77734375" style="4" customWidth="1"/>
    <col min="519" max="519" width="9" style="4"/>
    <col min="520" max="520" width="10.88671875" style="4" customWidth="1"/>
    <col min="521" max="521" width="50.77734375" style="4" customWidth="1"/>
    <col min="522" max="522" width="15.77734375" style="4" customWidth="1"/>
    <col min="523" max="525" width="50.77734375" style="4" customWidth="1"/>
    <col min="526" max="526" width="15.77734375" style="4" customWidth="1"/>
    <col min="527" max="527" width="50.77734375" style="4" customWidth="1"/>
    <col min="528" max="528" width="20.77734375" style="4" customWidth="1"/>
    <col min="529" max="769" width="9" style="4"/>
    <col min="770" max="770" width="10.6640625" style="4" customWidth="1"/>
    <col min="771" max="772" width="9" style="4"/>
    <col min="773" max="773" width="11.109375" style="4" customWidth="1"/>
    <col min="774" max="774" width="100.77734375" style="4" customWidth="1"/>
    <col min="775" max="775" width="9" style="4"/>
    <col min="776" max="776" width="10.88671875" style="4" customWidth="1"/>
    <col min="777" max="777" width="50.77734375" style="4" customWidth="1"/>
    <col min="778" max="778" width="15.77734375" style="4" customWidth="1"/>
    <col min="779" max="781" width="50.77734375" style="4" customWidth="1"/>
    <col min="782" max="782" width="15.77734375" style="4" customWidth="1"/>
    <col min="783" max="783" width="50.77734375" style="4" customWidth="1"/>
    <col min="784" max="784" width="20.77734375" style="4" customWidth="1"/>
    <col min="785" max="1025" width="9" style="4"/>
    <col min="1026" max="1026" width="10.6640625" style="4" customWidth="1"/>
    <col min="1027" max="1028" width="9" style="4"/>
    <col min="1029" max="1029" width="11.109375" style="4" customWidth="1"/>
    <col min="1030" max="1030" width="100.77734375" style="4" customWidth="1"/>
    <col min="1031" max="1031" width="9" style="4"/>
    <col min="1032" max="1032" width="10.88671875" style="4" customWidth="1"/>
    <col min="1033" max="1033" width="50.77734375" style="4" customWidth="1"/>
    <col min="1034" max="1034" width="15.77734375" style="4" customWidth="1"/>
    <col min="1035" max="1037" width="50.77734375" style="4" customWidth="1"/>
    <col min="1038" max="1038" width="15.77734375" style="4" customWidth="1"/>
    <col min="1039" max="1039" width="50.77734375" style="4" customWidth="1"/>
    <col min="1040" max="1040" width="20.77734375" style="4" customWidth="1"/>
    <col min="1041" max="1281" width="9" style="4"/>
    <col min="1282" max="1282" width="10.6640625" style="4" customWidth="1"/>
    <col min="1283" max="1284" width="9" style="4"/>
    <col min="1285" max="1285" width="11.109375" style="4" customWidth="1"/>
    <col min="1286" max="1286" width="100.77734375" style="4" customWidth="1"/>
    <col min="1287" max="1287" width="9" style="4"/>
    <col min="1288" max="1288" width="10.88671875" style="4" customWidth="1"/>
    <col min="1289" max="1289" width="50.77734375" style="4" customWidth="1"/>
    <col min="1290" max="1290" width="15.77734375" style="4" customWidth="1"/>
    <col min="1291" max="1293" width="50.77734375" style="4" customWidth="1"/>
    <col min="1294" max="1294" width="15.77734375" style="4" customWidth="1"/>
    <col min="1295" max="1295" width="50.77734375" style="4" customWidth="1"/>
    <col min="1296" max="1296" width="20.77734375" style="4" customWidth="1"/>
    <col min="1297" max="1537" width="9" style="4"/>
    <col min="1538" max="1538" width="10.6640625" style="4" customWidth="1"/>
    <col min="1539" max="1540" width="9" style="4"/>
    <col min="1541" max="1541" width="11.109375" style="4" customWidth="1"/>
    <col min="1542" max="1542" width="100.77734375" style="4" customWidth="1"/>
    <col min="1543" max="1543" width="9" style="4"/>
    <col min="1544" max="1544" width="10.88671875" style="4" customWidth="1"/>
    <col min="1545" max="1545" width="50.77734375" style="4" customWidth="1"/>
    <col min="1546" max="1546" width="15.77734375" style="4" customWidth="1"/>
    <col min="1547" max="1549" width="50.77734375" style="4" customWidth="1"/>
    <col min="1550" max="1550" width="15.77734375" style="4" customWidth="1"/>
    <col min="1551" max="1551" width="50.77734375" style="4" customWidth="1"/>
    <col min="1552" max="1552" width="20.77734375" style="4" customWidth="1"/>
    <col min="1553" max="1793" width="9" style="4"/>
    <col min="1794" max="1794" width="10.6640625" style="4" customWidth="1"/>
    <col min="1795" max="1796" width="9" style="4"/>
    <col min="1797" max="1797" width="11.109375" style="4" customWidth="1"/>
    <col min="1798" max="1798" width="100.77734375" style="4" customWidth="1"/>
    <col min="1799" max="1799" width="9" style="4"/>
    <col min="1800" max="1800" width="10.88671875" style="4" customWidth="1"/>
    <col min="1801" max="1801" width="50.77734375" style="4" customWidth="1"/>
    <col min="1802" max="1802" width="15.77734375" style="4" customWidth="1"/>
    <col min="1803" max="1805" width="50.77734375" style="4" customWidth="1"/>
    <col min="1806" max="1806" width="15.77734375" style="4" customWidth="1"/>
    <col min="1807" max="1807" width="50.77734375" style="4" customWidth="1"/>
    <col min="1808" max="1808" width="20.77734375" style="4" customWidth="1"/>
    <col min="1809" max="2049" width="9" style="4"/>
    <col min="2050" max="2050" width="10.6640625" style="4" customWidth="1"/>
    <col min="2051" max="2052" width="9" style="4"/>
    <col min="2053" max="2053" width="11.109375" style="4" customWidth="1"/>
    <col min="2054" max="2054" width="100.77734375" style="4" customWidth="1"/>
    <col min="2055" max="2055" width="9" style="4"/>
    <col min="2056" max="2056" width="10.88671875" style="4" customWidth="1"/>
    <col min="2057" max="2057" width="50.77734375" style="4" customWidth="1"/>
    <col min="2058" max="2058" width="15.77734375" style="4" customWidth="1"/>
    <col min="2059" max="2061" width="50.77734375" style="4" customWidth="1"/>
    <col min="2062" max="2062" width="15.77734375" style="4" customWidth="1"/>
    <col min="2063" max="2063" width="50.77734375" style="4" customWidth="1"/>
    <col min="2064" max="2064" width="20.77734375" style="4" customWidth="1"/>
    <col min="2065" max="2305" width="9" style="4"/>
    <col min="2306" max="2306" width="10.6640625" style="4" customWidth="1"/>
    <col min="2307" max="2308" width="9" style="4"/>
    <col min="2309" max="2309" width="11.109375" style="4" customWidth="1"/>
    <col min="2310" max="2310" width="100.77734375" style="4" customWidth="1"/>
    <col min="2311" max="2311" width="9" style="4"/>
    <col min="2312" max="2312" width="10.88671875" style="4" customWidth="1"/>
    <col min="2313" max="2313" width="50.77734375" style="4" customWidth="1"/>
    <col min="2314" max="2314" width="15.77734375" style="4" customWidth="1"/>
    <col min="2315" max="2317" width="50.77734375" style="4" customWidth="1"/>
    <col min="2318" max="2318" width="15.77734375" style="4" customWidth="1"/>
    <col min="2319" max="2319" width="50.77734375" style="4" customWidth="1"/>
    <col min="2320" max="2320" width="20.77734375" style="4" customWidth="1"/>
    <col min="2321" max="2561" width="9" style="4"/>
    <col min="2562" max="2562" width="10.6640625" style="4" customWidth="1"/>
    <col min="2563" max="2564" width="9" style="4"/>
    <col min="2565" max="2565" width="11.109375" style="4" customWidth="1"/>
    <col min="2566" max="2566" width="100.77734375" style="4" customWidth="1"/>
    <col min="2567" max="2567" width="9" style="4"/>
    <col min="2568" max="2568" width="10.88671875" style="4" customWidth="1"/>
    <col min="2569" max="2569" width="50.77734375" style="4" customWidth="1"/>
    <col min="2570" max="2570" width="15.77734375" style="4" customWidth="1"/>
    <col min="2571" max="2573" width="50.77734375" style="4" customWidth="1"/>
    <col min="2574" max="2574" width="15.77734375" style="4" customWidth="1"/>
    <col min="2575" max="2575" width="50.77734375" style="4" customWidth="1"/>
    <col min="2576" max="2576" width="20.77734375" style="4" customWidth="1"/>
    <col min="2577" max="2817" width="9" style="4"/>
    <col min="2818" max="2818" width="10.6640625" style="4" customWidth="1"/>
    <col min="2819" max="2820" width="9" style="4"/>
    <col min="2821" max="2821" width="11.109375" style="4" customWidth="1"/>
    <col min="2822" max="2822" width="100.77734375" style="4" customWidth="1"/>
    <col min="2823" max="2823" width="9" style="4"/>
    <col min="2824" max="2824" width="10.88671875" style="4" customWidth="1"/>
    <col min="2825" max="2825" width="50.77734375" style="4" customWidth="1"/>
    <col min="2826" max="2826" width="15.77734375" style="4" customWidth="1"/>
    <col min="2827" max="2829" width="50.77734375" style="4" customWidth="1"/>
    <col min="2830" max="2830" width="15.77734375" style="4" customWidth="1"/>
    <col min="2831" max="2831" width="50.77734375" style="4" customWidth="1"/>
    <col min="2832" max="2832" width="20.77734375" style="4" customWidth="1"/>
    <col min="2833" max="3073" width="9" style="4"/>
    <col min="3074" max="3074" width="10.6640625" style="4" customWidth="1"/>
    <col min="3075" max="3076" width="9" style="4"/>
    <col min="3077" max="3077" width="11.109375" style="4" customWidth="1"/>
    <col min="3078" max="3078" width="100.77734375" style="4" customWidth="1"/>
    <col min="3079" max="3079" width="9" style="4"/>
    <col min="3080" max="3080" width="10.88671875" style="4" customWidth="1"/>
    <col min="3081" max="3081" width="50.77734375" style="4" customWidth="1"/>
    <col min="3082" max="3082" width="15.77734375" style="4" customWidth="1"/>
    <col min="3083" max="3085" width="50.77734375" style="4" customWidth="1"/>
    <col min="3086" max="3086" width="15.77734375" style="4" customWidth="1"/>
    <col min="3087" max="3087" width="50.77734375" style="4" customWidth="1"/>
    <col min="3088" max="3088" width="20.77734375" style="4" customWidth="1"/>
    <col min="3089" max="3329" width="9" style="4"/>
    <col min="3330" max="3330" width="10.6640625" style="4" customWidth="1"/>
    <col min="3331" max="3332" width="9" style="4"/>
    <col min="3333" max="3333" width="11.109375" style="4" customWidth="1"/>
    <col min="3334" max="3334" width="100.77734375" style="4" customWidth="1"/>
    <col min="3335" max="3335" width="9" style="4"/>
    <col min="3336" max="3336" width="10.88671875" style="4" customWidth="1"/>
    <col min="3337" max="3337" width="50.77734375" style="4" customWidth="1"/>
    <col min="3338" max="3338" width="15.77734375" style="4" customWidth="1"/>
    <col min="3339" max="3341" width="50.77734375" style="4" customWidth="1"/>
    <col min="3342" max="3342" width="15.77734375" style="4" customWidth="1"/>
    <col min="3343" max="3343" width="50.77734375" style="4" customWidth="1"/>
    <col min="3344" max="3344" width="20.77734375" style="4" customWidth="1"/>
    <col min="3345" max="3585" width="9" style="4"/>
    <col min="3586" max="3586" width="10.6640625" style="4" customWidth="1"/>
    <col min="3587" max="3588" width="9" style="4"/>
    <col min="3589" max="3589" width="11.109375" style="4" customWidth="1"/>
    <col min="3590" max="3590" width="100.77734375" style="4" customWidth="1"/>
    <col min="3591" max="3591" width="9" style="4"/>
    <col min="3592" max="3592" width="10.88671875" style="4" customWidth="1"/>
    <col min="3593" max="3593" width="50.77734375" style="4" customWidth="1"/>
    <col min="3594" max="3594" width="15.77734375" style="4" customWidth="1"/>
    <col min="3595" max="3597" width="50.77734375" style="4" customWidth="1"/>
    <col min="3598" max="3598" width="15.77734375" style="4" customWidth="1"/>
    <col min="3599" max="3599" width="50.77734375" style="4" customWidth="1"/>
    <col min="3600" max="3600" width="20.77734375" style="4" customWidth="1"/>
    <col min="3601" max="3841" width="9" style="4"/>
    <col min="3842" max="3842" width="10.6640625" style="4" customWidth="1"/>
    <col min="3843" max="3844" width="9" style="4"/>
    <col min="3845" max="3845" width="11.109375" style="4" customWidth="1"/>
    <col min="3846" max="3846" width="100.77734375" style="4" customWidth="1"/>
    <col min="3847" max="3847" width="9" style="4"/>
    <col min="3848" max="3848" width="10.88671875" style="4" customWidth="1"/>
    <col min="3849" max="3849" width="50.77734375" style="4" customWidth="1"/>
    <col min="3850" max="3850" width="15.77734375" style="4" customWidth="1"/>
    <col min="3851" max="3853" width="50.77734375" style="4" customWidth="1"/>
    <col min="3854" max="3854" width="15.77734375" style="4" customWidth="1"/>
    <col min="3855" max="3855" width="50.77734375" style="4" customWidth="1"/>
    <col min="3856" max="3856" width="20.77734375" style="4" customWidth="1"/>
    <col min="3857" max="4097" width="9" style="4"/>
    <col min="4098" max="4098" width="10.6640625" style="4" customWidth="1"/>
    <col min="4099" max="4100" width="9" style="4"/>
    <col min="4101" max="4101" width="11.109375" style="4" customWidth="1"/>
    <col min="4102" max="4102" width="100.77734375" style="4" customWidth="1"/>
    <col min="4103" max="4103" width="9" style="4"/>
    <col min="4104" max="4104" width="10.88671875" style="4" customWidth="1"/>
    <col min="4105" max="4105" width="50.77734375" style="4" customWidth="1"/>
    <col min="4106" max="4106" width="15.77734375" style="4" customWidth="1"/>
    <col min="4107" max="4109" width="50.77734375" style="4" customWidth="1"/>
    <col min="4110" max="4110" width="15.77734375" style="4" customWidth="1"/>
    <col min="4111" max="4111" width="50.77734375" style="4" customWidth="1"/>
    <col min="4112" max="4112" width="20.77734375" style="4" customWidth="1"/>
    <col min="4113" max="4353" width="9" style="4"/>
    <col min="4354" max="4354" width="10.6640625" style="4" customWidth="1"/>
    <col min="4355" max="4356" width="9" style="4"/>
    <col min="4357" max="4357" width="11.109375" style="4" customWidth="1"/>
    <col min="4358" max="4358" width="100.77734375" style="4" customWidth="1"/>
    <col min="4359" max="4359" width="9" style="4"/>
    <col min="4360" max="4360" width="10.88671875" style="4" customWidth="1"/>
    <col min="4361" max="4361" width="50.77734375" style="4" customWidth="1"/>
    <col min="4362" max="4362" width="15.77734375" style="4" customWidth="1"/>
    <col min="4363" max="4365" width="50.77734375" style="4" customWidth="1"/>
    <col min="4366" max="4366" width="15.77734375" style="4" customWidth="1"/>
    <col min="4367" max="4367" width="50.77734375" style="4" customWidth="1"/>
    <col min="4368" max="4368" width="20.77734375" style="4" customWidth="1"/>
    <col min="4369" max="4609" width="9" style="4"/>
    <col min="4610" max="4610" width="10.6640625" style="4" customWidth="1"/>
    <col min="4611" max="4612" width="9" style="4"/>
    <col min="4613" max="4613" width="11.109375" style="4" customWidth="1"/>
    <col min="4614" max="4614" width="100.77734375" style="4" customWidth="1"/>
    <col min="4615" max="4615" width="9" style="4"/>
    <col min="4616" max="4616" width="10.88671875" style="4" customWidth="1"/>
    <col min="4617" max="4617" width="50.77734375" style="4" customWidth="1"/>
    <col min="4618" max="4618" width="15.77734375" style="4" customWidth="1"/>
    <col min="4619" max="4621" width="50.77734375" style="4" customWidth="1"/>
    <col min="4622" max="4622" width="15.77734375" style="4" customWidth="1"/>
    <col min="4623" max="4623" width="50.77734375" style="4" customWidth="1"/>
    <col min="4624" max="4624" width="20.77734375" style="4" customWidth="1"/>
    <col min="4625" max="4865" width="9" style="4"/>
    <col min="4866" max="4866" width="10.6640625" style="4" customWidth="1"/>
    <col min="4867" max="4868" width="9" style="4"/>
    <col min="4869" max="4869" width="11.109375" style="4" customWidth="1"/>
    <col min="4870" max="4870" width="100.77734375" style="4" customWidth="1"/>
    <col min="4871" max="4871" width="9" style="4"/>
    <col min="4872" max="4872" width="10.88671875" style="4" customWidth="1"/>
    <col min="4873" max="4873" width="50.77734375" style="4" customWidth="1"/>
    <col min="4874" max="4874" width="15.77734375" style="4" customWidth="1"/>
    <col min="4875" max="4877" width="50.77734375" style="4" customWidth="1"/>
    <col min="4878" max="4878" width="15.77734375" style="4" customWidth="1"/>
    <col min="4879" max="4879" width="50.77734375" style="4" customWidth="1"/>
    <col min="4880" max="4880" width="20.77734375" style="4" customWidth="1"/>
    <col min="4881" max="5121" width="9" style="4"/>
    <col min="5122" max="5122" width="10.6640625" style="4" customWidth="1"/>
    <col min="5123" max="5124" width="9" style="4"/>
    <col min="5125" max="5125" width="11.109375" style="4" customWidth="1"/>
    <col min="5126" max="5126" width="100.77734375" style="4" customWidth="1"/>
    <col min="5127" max="5127" width="9" style="4"/>
    <col min="5128" max="5128" width="10.88671875" style="4" customWidth="1"/>
    <col min="5129" max="5129" width="50.77734375" style="4" customWidth="1"/>
    <col min="5130" max="5130" width="15.77734375" style="4" customWidth="1"/>
    <col min="5131" max="5133" width="50.77734375" style="4" customWidth="1"/>
    <col min="5134" max="5134" width="15.77734375" style="4" customWidth="1"/>
    <col min="5135" max="5135" width="50.77734375" style="4" customWidth="1"/>
    <col min="5136" max="5136" width="20.77734375" style="4" customWidth="1"/>
    <col min="5137" max="5377" width="9" style="4"/>
    <col min="5378" max="5378" width="10.6640625" style="4" customWidth="1"/>
    <col min="5379" max="5380" width="9" style="4"/>
    <col min="5381" max="5381" width="11.109375" style="4" customWidth="1"/>
    <col min="5382" max="5382" width="100.77734375" style="4" customWidth="1"/>
    <col min="5383" max="5383" width="9" style="4"/>
    <col min="5384" max="5384" width="10.88671875" style="4" customWidth="1"/>
    <col min="5385" max="5385" width="50.77734375" style="4" customWidth="1"/>
    <col min="5386" max="5386" width="15.77734375" style="4" customWidth="1"/>
    <col min="5387" max="5389" width="50.77734375" style="4" customWidth="1"/>
    <col min="5390" max="5390" width="15.77734375" style="4" customWidth="1"/>
    <col min="5391" max="5391" width="50.77734375" style="4" customWidth="1"/>
    <col min="5392" max="5392" width="20.77734375" style="4" customWidth="1"/>
    <col min="5393" max="5633" width="9" style="4"/>
    <col min="5634" max="5634" width="10.6640625" style="4" customWidth="1"/>
    <col min="5635" max="5636" width="9" style="4"/>
    <col min="5637" max="5637" width="11.109375" style="4" customWidth="1"/>
    <col min="5638" max="5638" width="100.77734375" style="4" customWidth="1"/>
    <col min="5639" max="5639" width="9" style="4"/>
    <col min="5640" max="5640" width="10.88671875" style="4" customWidth="1"/>
    <col min="5641" max="5641" width="50.77734375" style="4" customWidth="1"/>
    <col min="5642" max="5642" width="15.77734375" style="4" customWidth="1"/>
    <col min="5643" max="5645" width="50.77734375" style="4" customWidth="1"/>
    <col min="5646" max="5646" width="15.77734375" style="4" customWidth="1"/>
    <col min="5647" max="5647" width="50.77734375" style="4" customWidth="1"/>
    <col min="5648" max="5648" width="20.77734375" style="4" customWidth="1"/>
    <col min="5649" max="5889" width="9" style="4"/>
    <col min="5890" max="5890" width="10.6640625" style="4" customWidth="1"/>
    <col min="5891" max="5892" width="9" style="4"/>
    <col min="5893" max="5893" width="11.109375" style="4" customWidth="1"/>
    <col min="5894" max="5894" width="100.77734375" style="4" customWidth="1"/>
    <col min="5895" max="5895" width="9" style="4"/>
    <col min="5896" max="5896" width="10.88671875" style="4" customWidth="1"/>
    <col min="5897" max="5897" width="50.77734375" style="4" customWidth="1"/>
    <col min="5898" max="5898" width="15.77734375" style="4" customWidth="1"/>
    <col min="5899" max="5901" width="50.77734375" style="4" customWidth="1"/>
    <col min="5902" max="5902" width="15.77734375" style="4" customWidth="1"/>
    <col min="5903" max="5903" width="50.77734375" style="4" customWidth="1"/>
    <col min="5904" max="5904" width="20.77734375" style="4" customWidth="1"/>
    <col min="5905" max="6145" width="9" style="4"/>
    <col min="6146" max="6146" width="10.6640625" style="4" customWidth="1"/>
    <col min="6147" max="6148" width="9" style="4"/>
    <col min="6149" max="6149" width="11.109375" style="4" customWidth="1"/>
    <col min="6150" max="6150" width="100.77734375" style="4" customWidth="1"/>
    <col min="6151" max="6151" width="9" style="4"/>
    <col min="6152" max="6152" width="10.88671875" style="4" customWidth="1"/>
    <col min="6153" max="6153" width="50.77734375" style="4" customWidth="1"/>
    <col min="6154" max="6154" width="15.77734375" style="4" customWidth="1"/>
    <col min="6155" max="6157" width="50.77734375" style="4" customWidth="1"/>
    <col min="6158" max="6158" width="15.77734375" style="4" customWidth="1"/>
    <col min="6159" max="6159" width="50.77734375" style="4" customWidth="1"/>
    <col min="6160" max="6160" width="20.77734375" style="4" customWidth="1"/>
    <col min="6161" max="6401" width="9" style="4"/>
    <col min="6402" max="6402" width="10.6640625" style="4" customWidth="1"/>
    <col min="6403" max="6404" width="9" style="4"/>
    <col min="6405" max="6405" width="11.109375" style="4" customWidth="1"/>
    <col min="6406" max="6406" width="100.77734375" style="4" customWidth="1"/>
    <col min="6407" max="6407" width="9" style="4"/>
    <col min="6408" max="6408" width="10.88671875" style="4" customWidth="1"/>
    <col min="6409" max="6409" width="50.77734375" style="4" customWidth="1"/>
    <col min="6410" max="6410" width="15.77734375" style="4" customWidth="1"/>
    <col min="6411" max="6413" width="50.77734375" style="4" customWidth="1"/>
    <col min="6414" max="6414" width="15.77734375" style="4" customWidth="1"/>
    <col min="6415" max="6415" width="50.77734375" style="4" customWidth="1"/>
    <col min="6416" max="6416" width="20.77734375" style="4" customWidth="1"/>
    <col min="6417" max="6657" width="9" style="4"/>
    <col min="6658" max="6658" width="10.6640625" style="4" customWidth="1"/>
    <col min="6659" max="6660" width="9" style="4"/>
    <col min="6661" max="6661" width="11.109375" style="4" customWidth="1"/>
    <col min="6662" max="6662" width="100.77734375" style="4" customWidth="1"/>
    <col min="6663" max="6663" width="9" style="4"/>
    <col min="6664" max="6664" width="10.88671875" style="4" customWidth="1"/>
    <col min="6665" max="6665" width="50.77734375" style="4" customWidth="1"/>
    <col min="6666" max="6666" width="15.77734375" style="4" customWidth="1"/>
    <col min="6667" max="6669" width="50.77734375" style="4" customWidth="1"/>
    <col min="6670" max="6670" width="15.77734375" style="4" customWidth="1"/>
    <col min="6671" max="6671" width="50.77734375" style="4" customWidth="1"/>
    <col min="6672" max="6672" width="20.77734375" style="4" customWidth="1"/>
    <col min="6673" max="6913" width="9" style="4"/>
    <col min="6914" max="6914" width="10.6640625" style="4" customWidth="1"/>
    <col min="6915" max="6916" width="9" style="4"/>
    <col min="6917" max="6917" width="11.109375" style="4" customWidth="1"/>
    <col min="6918" max="6918" width="100.77734375" style="4" customWidth="1"/>
    <col min="6919" max="6919" width="9" style="4"/>
    <col min="6920" max="6920" width="10.88671875" style="4" customWidth="1"/>
    <col min="6921" max="6921" width="50.77734375" style="4" customWidth="1"/>
    <col min="6922" max="6922" width="15.77734375" style="4" customWidth="1"/>
    <col min="6923" max="6925" width="50.77734375" style="4" customWidth="1"/>
    <col min="6926" max="6926" width="15.77734375" style="4" customWidth="1"/>
    <col min="6927" max="6927" width="50.77734375" style="4" customWidth="1"/>
    <col min="6928" max="6928" width="20.77734375" style="4" customWidth="1"/>
    <col min="6929" max="7169" width="9" style="4"/>
    <col min="7170" max="7170" width="10.6640625" style="4" customWidth="1"/>
    <col min="7171" max="7172" width="9" style="4"/>
    <col min="7173" max="7173" width="11.109375" style="4" customWidth="1"/>
    <col min="7174" max="7174" width="100.77734375" style="4" customWidth="1"/>
    <col min="7175" max="7175" width="9" style="4"/>
    <col min="7176" max="7176" width="10.88671875" style="4" customWidth="1"/>
    <col min="7177" max="7177" width="50.77734375" style="4" customWidth="1"/>
    <col min="7178" max="7178" width="15.77734375" style="4" customWidth="1"/>
    <col min="7179" max="7181" width="50.77734375" style="4" customWidth="1"/>
    <col min="7182" max="7182" width="15.77734375" style="4" customWidth="1"/>
    <col min="7183" max="7183" width="50.77734375" style="4" customWidth="1"/>
    <col min="7184" max="7184" width="20.77734375" style="4" customWidth="1"/>
    <col min="7185" max="7425" width="9" style="4"/>
    <col min="7426" max="7426" width="10.6640625" style="4" customWidth="1"/>
    <col min="7427" max="7428" width="9" style="4"/>
    <col min="7429" max="7429" width="11.109375" style="4" customWidth="1"/>
    <col min="7430" max="7430" width="100.77734375" style="4" customWidth="1"/>
    <col min="7431" max="7431" width="9" style="4"/>
    <col min="7432" max="7432" width="10.88671875" style="4" customWidth="1"/>
    <col min="7433" max="7433" width="50.77734375" style="4" customWidth="1"/>
    <col min="7434" max="7434" width="15.77734375" style="4" customWidth="1"/>
    <col min="7435" max="7437" width="50.77734375" style="4" customWidth="1"/>
    <col min="7438" max="7438" width="15.77734375" style="4" customWidth="1"/>
    <col min="7439" max="7439" width="50.77734375" style="4" customWidth="1"/>
    <col min="7440" max="7440" width="20.77734375" style="4" customWidth="1"/>
    <col min="7441" max="7681" width="9" style="4"/>
    <col min="7682" max="7682" width="10.6640625" style="4" customWidth="1"/>
    <col min="7683" max="7684" width="9" style="4"/>
    <col min="7685" max="7685" width="11.109375" style="4" customWidth="1"/>
    <col min="7686" max="7686" width="100.77734375" style="4" customWidth="1"/>
    <col min="7687" max="7687" width="9" style="4"/>
    <col min="7688" max="7688" width="10.88671875" style="4" customWidth="1"/>
    <col min="7689" max="7689" width="50.77734375" style="4" customWidth="1"/>
    <col min="7690" max="7690" width="15.77734375" style="4" customWidth="1"/>
    <col min="7691" max="7693" width="50.77734375" style="4" customWidth="1"/>
    <col min="7694" max="7694" width="15.77734375" style="4" customWidth="1"/>
    <col min="7695" max="7695" width="50.77734375" style="4" customWidth="1"/>
    <col min="7696" max="7696" width="20.77734375" style="4" customWidth="1"/>
    <col min="7697" max="7937" width="9" style="4"/>
    <col min="7938" max="7938" width="10.6640625" style="4" customWidth="1"/>
    <col min="7939" max="7940" width="9" style="4"/>
    <col min="7941" max="7941" width="11.109375" style="4" customWidth="1"/>
    <col min="7942" max="7942" width="100.77734375" style="4" customWidth="1"/>
    <col min="7943" max="7943" width="9" style="4"/>
    <col min="7944" max="7944" width="10.88671875" style="4" customWidth="1"/>
    <col min="7945" max="7945" width="50.77734375" style="4" customWidth="1"/>
    <col min="7946" max="7946" width="15.77734375" style="4" customWidth="1"/>
    <col min="7947" max="7949" width="50.77734375" style="4" customWidth="1"/>
    <col min="7950" max="7950" width="15.77734375" style="4" customWidth="1"/>
    <col min="7951" max="7951" width="50.77734375" style="4" customWidth="1"/>
    <col min="7952" max="7952" width="20.77734375" style="4" customWidth="1"/>
    <col min="7953" max="8193" width="9" style="4"/>
    <col min="8194" max="8194" width="10.6640625" style="4" customWidth="1"/>
    <col min="8195" max="8196" width="9" style="4"/>
    <col min="8197" max="8197" width="11.109375" style="4" customWidth="1"/>
    <col min="8198" max="8198" width="100.77734375" style="4" customWidth="1"/>
    <col min="8199" max="8199" width="9" style="4"/>
    <col min="8200" max="8200" width="10.88671875" style="4" customWidth="1"/>
    <col min="8201" max="8201" width="50.77734375" style="4" customWidth="1"/>
    <col min="8202" max="8202" width="15.77734375" style="4" customWidth="1"/>
    <col min="8203" max="8205" width="50.77734375" style="4" customWidth="1"/>
    <col min="8206" max="8206" width="15.77734375" style="4" customWidth="1"/>
    <col min="8207" max="8207" width="50.77734375" style="4" customWidth="1"/>
    <col min="8208" max="8208" width="20.77734375" style="4" customWidth="1"/>
    <col min="8209" max="8449" width="9" style="4"/>
    <col min="8450" max="8450" width="10.6640625" style="4" customWidth="1"/>
    <col min="8451" max="8452" width="9" style="4"/>
    <col min="8453" max="8453" width="11.109375" style="4" customWidth="1"/>
    <col min="8454" max="8454" width="100.77734375" style="4" customWidth="1"/>
    <col min="8455" max="8455" width="9" style="4"/>
    <col min="8456" max="8456" width="10.88671875" style="4" customWidth="1"/>
    <col min="8457" max="8457" width="50.77734375" style="4" customWidth="1"/>
    <col min="8458" max="8458" width="15.77734375" style="4" customWidth="1"/>
    <col min="8459" max="8461" width="50.77734375" style="4" customWidth="1"/>
    <col min="8462" max="8462" width="15.77734375" style="4" customWidth="1"/>
    <col min="8463" max="8463" width="50.77734375" style="4" customWidth="1"/>
    <col min="8464" max="8464" width="20.77734375" style="4" customWidth="1"/>
    <col min="8465" max="8705" width="9" style="4"/>
    <col min="8706" max="8706" width="10.6640625" style="4" customWidth="1"/>
    <col min="8707" max="8708" width="9" style="4"/>
    <col min="8709" max="8709" width="11.109375" style="4" customWidth="1"/>
    <col min="8710" max="8710" width="100.77734375" style="4" customWidth="1"/>
    <col min="8711" max="8711" width="9" style="4"/>
    <col min="8712" max="8712" width="10.88671875" style="4" customWidth="1"/>
    <col min="8713" max="8713" width="50.77734375" style="4" customWidth="1"/>
    <col min="8714" max="8714" width="15.77734375" style="4" customWidth="1"/>
    <col min="8715" max="8717" width="50.77734375" style="4" customWidth="1"/>
    <col min="8718" max="8718" width="15.77734375" style="4" customWidth="1"/>
    <col min="8719" max="8719" width="50.77734375" style="4" customWidth="1"/>
    <col min="8720" max="8720" width="20.77734375" style="4" customWidth="1"/>
    <col min="8721" max="8961" width="9" style="4"/>
    <col min="8962" max="8962" width="10.6640625" style="4" customWidth="1"/>
    <col min="8963" max="8964" width="9" style="4"/>
    <col min="8965" max="8965" width="11.109375" style="4" customWidth="1"/>
    <col min="8966" max="8966" width="100.77734375" style="4" customWidth="1"/>
    <col min="8967" max="8967" width="9" style="4"/>
    <col min="8968" max="8968" width="10.88671875" style="4" customWidth="1"/>
    <col min="8969" max="8969" width="50.77734375" style="4" customWidth="1"/>
    <col min="8970" max="8970" width="15.77734375" style="4" customWidth="1"/>
    <col min="8971" max="8973" width="50.77734375" style="4" customWidth="1"/>
    <col min="8974" max="8974" width="15.77734375" style="4" customWidth="1"/>
    <col min="8975" max="8975" width="50.77734375" style="4" customWidth="1"/>
    <col min="8976" max="8976" width="20.77734375" style="4" customWidth="1"/>
    <col min="8977" max="9217" width="9" style="4"/>
    <col min="9218" max="9218" width="10.6640625" style="4" customWidth="1"/>
    <col min="9219" max="9220" width="9" style="4"/>
    <col min="9221" max="9221" width="11.109375" style="4" customWidth="1"/>
    <col min="9222" max="9222" width="100.77734375" style="4" customWidth="1"/>
    <col min="9223" max="9223" width="9" style="4"/>
    <col min="9224" max="9224" width="10.88671875" style="4" customWidth="1"/>
    <col min="9225" max="9225" width="50.77734375" style="4" customWidth="1"/>
    <col min="9226" max="9226" width="15.77734375" style="4" customWidth="1"/>
    <col min="9227" max="9229" width="50.77734375" style="4" customWidth="1"/>
    <col min="9230" max="9230" width="15.77734375" style="4" customWidth="1"/>
    <col min="9231" max="9231" width="50.77734375" style="4" customWidth="1"/>
    <col min="9232" max="9232" width="20.77734375" style="4" customWidth="1"/>
    <col min="9233" max="9473" width="9" style="4"/>
    <col min="9474" max="9474" width="10.6640625" style="4" customWidth="1"/>
    <col min="9475" max="9476" width="9" style="4"/>
    <col min="9477" max="9477" width="11.109375" style="4" customWidth="1"/>
    <col min="9478" max="9478" width="100.77734375" style="4" customWidth="1"/>
    <col min="9479" max="9479" width="9" style="4"/>
    <col min="9480" max="9480" width="10.88671875" style="4" customWidth="1"/>
    <col min="9481" max="9481" width="50.77734375" style="4" customWidth="1"/>
    <col min="9482" max="9482" width="15.77734375" style="4" customWidth="1"/>
    <col min="9483" max="9485" width="50.77734375" style="4" customWidth="1"/>
    <col min="9486" max="9486" width="15.77734375" style="4" customWidth="1"/>
    <col min="9487" max="9487" width="50.77734375" style="4" customWidth="1"/>
    <col min="9488" max="9488" width="20.77734375" style="4" customWidth="1"/>
    <col min="9489" max="9729" width="9" style="4"/>
    <col min="9730" max="9730" width="10.6640625" style="4" customWidth="1"/>
    <col min="9731" max="9732" width="9" style="4"/>
    <col min="9733" max="9733" width="11.109375" style="4" customWidth="1"/>
    <col min="9734" max="9734" width="100.77734375" style="4" customWidth="1"/>
    <col min="9735" max="9735" width="9" style="4"/>
    <col min="9736" max="9736" width="10.88671875" style="4" customWidth="1"/>
    <col min="9737" max="9737" width="50.77734375" style="4" customWidth="1"/>
    <col min="9738" max="9738" width="15.77734375" style="4" customWidth="1"/>
    <col min="9739" max="9741" width="50.77734375" style="4" customWidth="1"/>
    <col min="9742" max="9742" width="15.77734375" style="4" customWidth="1"/>
    <col min="9743" max="9743" width="50.77734375" style="4" customWidth="1"/>
    <col min="9744" max="9744" width="20.77734375" style="4" customWidth="1"/>
    <col min="9745" max="9985" width="9" style="4"/>
    <col min="9986" max="9986" width="10.6640625" style="4" customWidth="1"/>
    <col min="9987" max="9988" width="9" style="4"/>
    <col min="9989" max="9989" width="11.109375" style="4" customWidth="1"/>
    <col min="9990" max="9990" width="100.77734375" style="4" customWidth="1"/>
    <col min="9991" max="9991" width="9" style="4"/>
    <col min="9992" max="9992" width="10.88671875" style="4" customWidth="1"/>
    <col min="9993" max="9993" width="50.77734375" style="4" customWidth="1"/>
    <col min="9994" max="9994" width="15.77734375" style="4" customWidth="1"/>
    <col min="9995" max="9997" width="50.77734375" style="4" customWidth="1"/>
    <col min="9998" max="9998" width="15.77734375" style="4" customWidth="1"/>
    <col min="9999" max="9999" width="50.77734375" style="4" customWidth="1"/>
    <col min="10000" max="10000" width="20.77734375" style="4" customWidth="1"/>
    <col min="10001" max="10241" width="9" style="4"/>
    <col min="10242" max="10242" width="10.6640625" style="4" customWidth="1"/>
    <col min="10243" max="10244" width="9" style="4"/>
    <col min="10245" max="10245" width="11.109375" style="4" customWidth="1"/>
    <col min="10246" max="10246" width="100.77734375" style="4" customWidth="1"/>
    <col min="10247" max="10247" width="9" style="4"/>
    <col min="10248" max="10248" width="10.88671875" style="4" customWidth="1"/>
    <col min="10249" max="10249" width="50.77734375" style="4" customWidth="1"/>
    <col min="10250" max="10250" width="15.77734375" style="4" customWidth="1"/>
    <col min="10251" max="10253" width="50.77734375" style="4" customWidth="1"/>
    <col min="10254" max="10254" width="15.77734375" style="4" customWidth="1"/>
    <col min="10255" max="10255" width="50.77734375" style="4" customWidth="1"/>
    <col min="10256" max="10256" width="20.77734375" style="4" customWidth="1"/>
    <col min="10257" max="10497" width="9" style="4"/>
    <col min="10498" max="10498" width="10.6640625" style="4" customWidth="1"/>
    <col min="10499" max="10500" width="9" style="4"/>
    <col min="10501" max="10501" width="11.109375" style="4" customWidth="1"/>
    <col min="10502" max="10502" width="100.77734375" style="4" customWidth="1"/>
    <col min="10503" max="10503" width="9" style="4"/>
    <col min="10504" max="10504" width="10.88671875" style="4" customWidth="1"/>
    <col min="10505" max="10505" width="50.77734375" style="4" customWidth="1"/>
    <col min="10506" max="10506" width="15.77734375" style="4" customWidth="1"/>
    <col min="10507" max="10509" width="50.77734375" style="4" customWidth="1"/>
    <col min="10510" max="10510" width="15.77734375" style="4" customWidth="1"/>
    <col min="10511" max="10511" width="50.77734375" style="4" customWidth="1"/>
    <col min="10512" max="10512" width="20.77734375" style="4" customWidth="1"/>
    <col min="10513" max="10753" width="9" style="4"/>
    <col min="10754" max="10754" width="10.6640625" style="4" customWidth="1"/>
    <col min="10755" max="10756" width="9" style="4"/>
    <col min="10757" max="10757" width="11.109375" style="4" customWidth="1"/>
    <col min="10758" max="10758" width="100.77734375" style="4" customWidth="1"/>
    <col min="10759" max="10759" width="9" style="4"/>
    <col min="10760" max="10760" width="10.88671875" style="4" customWidth="1"/>
    <col min="10761" max="10761" width="50.77734375" style="4" customWidth="1"/>
    <col min="10762" max="10762" width="15.77734375" style="4" customWidth="1"/>
    <col min="10763" max="10765" width="50.77734375" style="4" customWidth="1"/>
    <col min="10766" max="10766" width="15.77734375" style="4" customWidth="1"/>
    <col min="10767" max="10767" width="50.77734375" style="4" customWidth="1"/>
    <col min="10768" max="10768" width="20.77734375" style="4" customWidth="1"/>
    <col min="10769" max="11009" width="9" style="4"/>
    <col min="11010" max="11010" width="10.6640625" style="4" customWidth="1"/>
    <col min="11011" max="11012" width="9" style="4"/>
    <col min="11013" max="11013" width="11.109375" style="4" customWidth="1"/>
    <col min="11014" max="11014" width="100.77734375" style="4" customWidth="1"/>
    <col min="11015" max="11015" width="9" style="4"/>
    <col min="11016" max="11016" width="10.88671875" style="4" customWidth="1"/>
    <col min="11017" max="11017" width="50.77734375" style="4" customWidth="1"/>
    <col min="11018" max="11018" width="15.77734375" style="4" customWidth="1"/>
    <col min="11019" max="11021" width="50.77734375" style="4" customWidth="1"/>
    <col min="11022" max="11022" width="15.77734375" style="4" customWidth="1"/>
    <col min="11023" max="11023" width="50.77734375" style="4" customWidth="1"/>
    <col min="11024" max="11024" width="20.77734375" style="4" customWidth="1"/>
    <col min="11025" max="11265" width="9" style="4"/>
    <col min="11266" max="11266" width="10.6640625" style="4" customWidth="1"/>
    <col min="11267" max="11268" width="9" style="4"/>
    <col min="11269" max="11269" width="11.109375" style="4" customWidth="1"/>
    <col min="11270" max="11270" width="100.77734375" style="4" customWidth="1"/>
    <col min="11271" max="11271" width="9" style="4"/>
    <col min="11272" max="11272" width="10.88671875" style="4" customWidth="1"/>
    <col min="11273" max="11273" width="50.77734375" style="4" customWidth="1"/>
    <col min="11274" max="11274" width="15.77734375" style="4" customWidth="1"/>
    <col min="11275" max="11277" width="50.77734375" style="4" customWidth="1"/>
    <col min="11278" max="11278" width="15.77734375" style="4" customWidth="1"/>
    <col min="11279" max="11279" width="50.77734375" style="4" customWidth="1"/>
    <col min="11280" max="11280" width="20.77734375" style="4" customWidth="1"/>
    <col min="11281" max="11521" width="9" style="4"/>
    <col min="11522" max="11522" width="10.6640625" style="4" customWidth="1"/>
    <col min="11523" max="11524" width="9" style="4"/>
    <col min="11525" max="11525" width="11.109375" style="4" customWidth="1"/>
    <col min="11526" max="11526" width="100.77734375" style="4" customWidth="1"/>
    <col min="11527" max="11527" width="9" style="4"/>
    <col min="11528" max="11528" width="10.88671875" style="4" customWidth="1"/>
    <col min="11529" max="11529" width="50.77734375" style="4" customWidth="1"/>
    <col min="11530" max="11530" width="15.77734375" style="4" customWidth="1"/>
    <col min="11531" max="11533" width="50.77734375" style="4" customWidth="1"/>
    <col min="11534" max="11534" width="15.77734375" style="4" customWidth="1"/>
    <col min="11535" max="11535" width="50.77734375" style="4" customWidth="1"/>
    <col min="11536" max="11536" width="20.77734375" style="4" customWidth="1"/>
    <col min="11537" max="11777" width="9" style="4"/>
    <col min="11778" max="11778" width="10.6640625" style="4" customWidth="1"/>
    <col min="11779" max="11780" width="9" style="4"/>
    <col min="11781" max="11781" width="11.109375" style="4" customWidth="1"/>
    <col min="11782" max="11782" width="100.77734375" style="4" customWidth="1"/>
    <col min="11783" max="11783" width="9" style="4"/>
    <col min="11784" max="11784" width="10.88671875" style="4" customWidth="1"/>
    <col min="11785" max="11785" width="50.77734375" style="4" customWidth="1"/>
    <col min="11786" max="11786" width="15.77734375" style="4" customWidth="1"/>
    <col min="11787" max="11789" width="50.77734375" style="4" customWidth="1"/>
    <col min="11790" max="11790" width="15.77734375" style="4" customWidth="1"/>
    <col min="11791" max="11791" width="50.77734375" style="4" customWidth="1"/>
    <col min="11792" max="11792" width="20.77734375" style="4" customWidth="1"/>
    <col min="11793" max="12033" width="9" style="4"/>
    <col min="12034" max="12034" width="10.6640625" style="4" customWidth="1"/>
    <col min="12035" max="12036" width="9" style="4"/>
    <col min="12037" max="12037" width="11.109375" style="4" customWidth="1"/>
    <col min="12038" max="12038" width="100.77734375" style="4" customWidth="1"/>
    <col min="12039" max="12039" width="9" style="4"/>
    <col min="12040" max="12040" width="10.88671875" style="4" customWidth="1"/>
    <col min="12041" max="12041" width="50.77734375" style="4" customWidth="1"/>
    <col min="12042" max="12042" width="15.77734375" style="4" customWidth="1"/>
    <col min="12043" max="12045" width="50.77734375" style="4" customWidth="1"/>
    <col min="12046" max="12046" width="15.77734375" style="4" customWidth="1"/>
    <col min="12047" max="12047" width="50.77734375" style="4" customWidth="1"/>
    <col min="12048" max="12048" width="20.77734375" style="4" customWidth="1"/>
    <col min="12049" max="12289" width="9" style="4"/>
    <col min="12290" max="12290" width="10.6640625" style="4" customWidth="1"/>
    <col min="12291" max="12292" width="9" style="4"/>
    <col min="12293" max="12293" width="11.109375" style="4" customWidth="1"/>
    <col min="12294" max="12294" width="100.77734375" style="4" customWidth="1"/>
    <col min="12295" max="12295" width="9" style="4"/>
    <col min="12296" max="12296" width="10.88671875" style="4" customWidth="1"/>
    <col min="12297" max="12297" width="50.77734375" style="4" customWidth="1"/>
    <col min="12298" max="12298" width="15.77734375" style="4" customWidth="1"/>
    <col min="12299" max="12301" width="50.77734375" style="4" customWidth="1"/>
    <col min="12302" max="12302" width="15.77734375" style="4" customWidth="1"/>
    <col min="12303" max="12303" width="50.77734375" style="4" customWidth="1"/>
    <col min="12304" max="12304" width="20.77734375" style="4" customWidth="1"/>
    <col min="12305" max="12545" width="9" style="4"/>
    <col min="12546" max="12546" width="10.6640625" style="4" customWidth="1"/>
    <col min="12547" max="12548" width="9" style="4"/>
    <col min="12549" max="12549" width="11.109375" style="4" customWidth="1"/>
    <col min="12550" max="12550" width="100.77734375" style="4" customWidth="1"/>
    <col min="12551" max="12551" width="9" style="4"/>
    <col min="12552" max="12552" width="10.88671875" style="4" customWidth="1"/>
    <col min="12553" max="12553" width="50.77734375" style="4" customWidth="1"/>
    <col min="12554" max="12554" width="15.77734375" style="4" customWidth="1"/>
    <col min="12555" max="12557" width="50.77734375" style="4" customWidth="1"/>
    <col min="12558" max="12558" width="15.77734375" style="4" customWidth="1"/>
    <col min="12559" max="12559" width="50.77734375" style="4" customWidth="1"/>
    <col min="12560" max="12560" width="20.77734375" style="4" customWidth="1"/>
    <col min="12561" max="12801" width="9" style="4"/>
    <col min="12802" max="12802" width="10.6640625" style="4" customWidth="1"/>
    <col min="12803" max="12804" width="9" style="4"/>
    <col min="12805" max="12805" width="11.109375" style="4" customWidth="1"/>
    <col min="12806" max="12806" width="100.77734375" style="4" customWidth="1"/>
    <col min="12807" max="12807" width="9" style="4"/>
    <col min="12808" max="12808" width="10.88671875" style="4" customWidth="1"/>
    <col min="12809" max="12809" width="50.77734375" style="4" customWidth="1"/>
    <col min="12810" max="12810" width="15.77734375" style="4" customWidth="1"/>
    <col min="12811" max="12813" width="50.77734375" style="4" customWidth="1"/>
    <col min="12814" max="12814" width="15.77734375" style="4" customWidth="1"/>
    <col min="12815" max="12815" width="50.77734375" style="4" customWidth="1"/>
    <col min="12816" max="12816" width="20.77734375" style="4" customWidth="1"/>
    <col min="12817" max="13057" width="9" style="4"/>
    <col min="13058" max="13058" width="10.6640625" style="4" customWidth="1"/>
    <col min="13059" max="13060" width="9" style="4"/>
    <col min="13061" max="13061" width="11.109375" style="4" customWidth="1"/>
    <col min="13062" max="13062" width="100.77734375" style="4" customWidth="1"/>
    <col min="13063" max="13063" width="9" style="4"/>
    <col min="13064" max="13064" width="10.88671875" style="4" customWidth="1"/>
    <col min="13065" max="13065" width="50.77734375" style="4" customWidth="1"/>
    <col min="13066" max="13066" width="15.77734375" style="4" customWidth="1"/>
    <col min="13067" max="13069" width="50.77734375" style="4" customWidth="1"/>
    <col min="13070" max="13070" width="15.77734375" style="4" customWidth="1"/>
    <col min="13071" max="13071" width="50.77734375" style="4" customWidth="1"/>
    <col min="13072" max="13072" width="20.77734375" style="4" customWidth="1"/>
    <col min="13073" max="13313" width="9" style="4"/>
    <col min="13314" max="13314" width="10.6640625" style="4" customWidth="1"/>
    <col min="13315" max="13316" width="9" style="4"/>
    <col min="13317" max="13317" width="11.109375" style="4" customWidth="1"/>
    <col min="13318" max="13318" width="100.77734375" style="4" customWidth="1"/>
    <col min="13319" max="13319" width="9" style="4"/>
    <col min="13320" max="13320" width="10.88671875" style="4" customWidth="1"/>
    <col min="13321" max="13321" width="50.77734375" style="4" customWidth="1"/>
    <col min="13322" max="13322" width="15.77734375" style="4" customWidth="1"/>
    <col min="13323" max="13325" width="50.77734375" style="4" customWidth="1"/>
    <col min="13326" max="13326" width="15.77734375" style="4" customWidth="1"/>
    <col min="13327" max="13327" width="50.77734375" style="4" customWidth="1"/>
    <col min="13328" max="13328" width="20.77734375" style="4" customWidth="1"/>
    <col min="13329" max="13569" width="9" style="4"/>
    <col min="13570" max="13570" width="10.6640625" style="4" customWidth="1"/>
    <col min="13571" max="13572" width="9" style="4"/>
    <col min="13573" max="13573" width="11.109375" style="4" customWidth="1"/>
    <col min="13574" max="13574" width="100.77734375" style="4" customWidth="1"/>
    <col min="13575" max="13575" width="9" style="4"/>
    <col min="13576" max="13576" width="10.88671875" style="4" customWidth="1"/>
    <col min="13577" max="13577" width="50.77734375" style="4" customWidth="1"/>
    <col min="13578" max="13578" width="15.77734375" style="4" customWidth="1"/>
    <col min="13579" max="13581" width="50.77734375" style="4" customWidth="1"/>
    <col min="13582" max="13582" width="15.77734375" style="4" customWidth="1"/>
    <col min="13583" max="13583" width="50.77734375" style="4" customWidth="1"/>
    <col min="13584" max="13584" width="20.77734375" style="4" customWidth="1"/>
    <col min="13585" max="13825" width="9" style="4"/>
    <col min="13826" max="13826" width="10.6640625" style="4" customWidth="1"/>
    <col min="13827" max="13828" width="9" style="4"/>
    <col min="13829" max="13829" width="11.109375" style="4" customWidth="1"/>
    <col min="13830" max="13830" width="100.77734375" style="4" customWidth="1"/>
    <col min="13831" max="13831" width="9" style="4"/>
    <col min="13832" max="13832" width="10.88671875" style="4" customWidth="1"/>
    <col min="13833" max="13833" width="50.77734375" style="4" customWidth="1"/>
    <col min="13834" max="13834" width="15.77734375" style="4" customWidth="1"/>
    <col min="13835" max="13837" width="50.77734375" style="4" customWidth="1"/>
    <col min="13838" max="13838" width="15.77734375" style="4" customWidth="1"/>
    <col min="13839" max="13839" width="50.77734375" style="4" customWidth="1"/>
    <col min="13840" max="13840" width="20.77734375" style="4" customWidth="1"/>
    <col min="13841" max="14081" width="9" style="4"/>
    <col min="14082" max="14082" width="10.6640625" style="4" customWidth="1"/>
    <col min="14083" max="14084" width="9" style="4"/>
    <col min="14085" max="14085" width="11.109375" style="4" customWidth="1"/>
    <col min="14086" max="14086" width="100.77734375" style="4" customWidth="1"/>
    <col min="14087" max="14087" width="9" style="4"/>
    <col min="14088" max="14088" width="10.88671875" style="4" customWidth="1"/>
    <col min="14089" max="14089" width="50.77734375" style="4" customWidth="1"/>
    <col min="14090" max="14090" width="15.77734375" style="4" customWidth="1"/>
    <col min="14091" max="14093" width="50.77734375" style="4" customWidth="1"/>
    <col min="14094" max="14094" width="15.77734375" style="4" customWidth="1"/>
    <col min="14095" max="14095" width="50.77734375" style="4" customWidth="1"/>
    <col min="14096" max="14096" width="20.77734375" style="4" customWidth="1"/>
    <col min="14097" max="14337" width="9" style="4"/>
    <col min="14338" max="14338" width="10.6640625" style="4" customWidth="1"/>
    <col min="14339" max="14340" width="9" style="4"/>
    <col min="14341" max="14341" width="11.109375" style="4" customWidth="1"/>
    <col min="14342" max="14342" width="100.77734375" style="4" customWidth="1"/>
    <col min="14343" max="14343" width="9" style="4"/>
    <col min="14344" max="14344" width="10.88671875" style="4" customWidth="1"/>
    <col min="14345" max="14345" width="50.77734375" style="4" customWidth="1"/>
    <col min="14346" max="14346" width="15.77734375" style="4" customWidth="1"/>
    <col min="14347" max="14349" width="50.77734375" style="4" customWidth="1"/>
    <col min="14350" max="14350" width="15.77734375" style="4" customWidth="1"/>
    <col min="14351" max="14351" width="50.77734375" style="4" customWidth="1"/>
    <col min="14352" max="14352" width="20.77734375" style="4" customWidth="1"/>
    <col min="14353" max="14593" width="9" style="4"/>
    <col min="14594" max="14594" width="10.6640625" style="4" customWidth="1"/>
    <col min="14595" max="14596" width="9" style="4"/>
    <col min="14597" max="14597" width="11.109375" style="4" customWidth="1"/>
    <col min="14598" max="14598" width="100.77734375" style="4" customWidth="1"/>
    <col min="14599" max="14599" width="9" style="4"/>
    <col min="14600" max="14600" width="10.88671875" style="4" customWidth="1"/>
    <col min="14601" max="14601" width="50.77734375" style="4" customWidth="1"/>
    <col min="14602" max="14602" width="15.77734375" style="4" customWidth="1"/>
    <col min="14603" max="14605" width="50.77734375" style="4" customWidth="1"/>
    <col min="14606" max="14606" width="15.77734375" style="4" customWidth="1"/>
    <col min="14607" max="14607" width="50.77734375" style="4" customWidth="1"/>
    <col min="14608" max="14608" width="20.77734375" style="4" customWidth="1"/>
    <col min="14609" max="14849" width="9" style="4"/>
    <col min="14850" max="14850" width="10.6640625" style="4" customWidth="1"/>
    <col min="14851" max="14852" width="9" style="4"/>
    <col min="14853" max="14853" width="11.109375" style="4" customWidth="1"/>
    <col min="14854" max="14854" width="100.77734375" style="4" customWidth="1"/>
    <col min="14855" max="14855" width="9" style="4"/>
    <col min="14856" max="14856" width="10.88671875" style="4" customWidth="1"/>
    <col min="14857" max="14857" width="50.77734375" style="4" customWidth="1"/>
    <col min="14858" max="14858" width="15.77734375" style="4" customWidth="1"/>
    <col min="14859" max="14861" width="50.77734375" style="4" customWidth="1"/>
    <col min="14862" max="14862" width="15.77734375" style="4" customWidth="1"/>
    <col min="14863" max="14863" width="50.77734375" style="4" customWidth="1"/>
    <col min="14864" max="14864" width="20.77734375" style="4" customWidth="1"/>
    <col min="14865" max="15105" width="9" style="4"/>
    <col min="15106" max="15106" width="10.6640625" style="4" customWidth="1"/>
    <col min="15107" max="15108" width="9" style="4"/>
    <col min="15109" max="15109" width="11.109375" style="4" customWidth="1"/>
    <col min="15110" max="15110" width="100.77734375" style="4" customWidth="1"/>
    <col min="15111" max="15111" width="9" style="4"/>
    <col min="15112" max="15112" width="10.88671875" style="4" customWidth="1"/>
    <col min="15113" max="15113" width="50.77734375" style="4" customWidth="1"/>
    <col min="15114" max="15114" width="15.77734375" style="4" customWidth="1"/>
    <col min="15115" max="15117" width="50.77734375" style="4" customWidth="1"/>
    <col min="15118" max="15118" width="15.77734375" style="4" customWidth="1"/>
    <col min="15119" max="15119" width="50.77734375" style="4" customWidth="1"/>
    <col min="15120" max="15120" width="20.77734375" style="4" customWidth="1"/>
    <col min="15121" max="15361" width="9" style="4"/>
    <col min="15362" max="15362" width="10.6640625" style="4" customWidth="1"/>
    <col min="15363" max="15364" width="9" style="4"/>
    <col min="15365" max="15365" width="11.109375" style="4" customWidth="1"/>
    <col min="15366" max="15366" width="100.77734375" style="4" customWidth="1"/>
    <col min="15367" max="15367" width="9" style="4"/>
    <col min="15368" max="15368" width="10.88671875" style="4" customWidth="1"/>
    <col min="15369" max="15369" width="50.77734375" style="4" customWidth="1"/>
    <col min="15370" max="15370" width="15.77734375" style="4" customWidth="1"/>
    <col min="15371" max="15373" width="50.77734375" style="4" customWidth="1"/>
    <col min="15374" max="15374" width="15.77734375" style="4" customWidth="1"/>
    <col min="15375" max="15375" width="50.77734375" style="4" customWidth="1"/>
    <col min="15376" max="15376" width="20.77734375" style="4" customWidth="1"/>
    <col min="15377" max="15617" width="9" style="4"/>
    <col min="15618" max="15618" width="10.6640625" style="4" customWidth="1"/>
    <col min="15619" max="15620" width="9" style="4"/>
    <col min="15621" max="15621" width="11.109375" style="4" customWidth="1"/>
    <col min="15622" max="15622" width="100.77734375" style="4" customWidth="1"/>
    <col min="15623" max="15623" width="9" style="4"/>
    <col min="15624" max="15624" width="10.88671875" style="4" customWidth="1"/>
    <col min="15625" max="15625" width="50.77734375" style="4" customWidth="1"/>
    <col min="15626" max="15626" width="15.77734375" style="4" customWidth="1"/>
    <col min="15627" max="15629" width="50.77734375" style="4" customWidth="1"/>
    <col min="15630" max="15630" width="15.77734375" style="4" customWidth="1"/>
    <col min="15631" max="15631" width="50.77734375" style="4" customWidth="1"/>
    <col min="15632" max="15632" width="20.77734375" style="4" customWidth="1"/>
    <col min="15633" max="15873" width="9" style="4"/>
    <col min="15874" max="15874" width="10.6640625" style="4" customWidth="1"/>
    <col min="15875" max="15876" width="9" style="4"/>
    <col min="15877" max="15877" width="11.109375" style="4" customWidth="1"/>
    <col min="15878" max="15878" width="100.77734375" style="4" customWidth="1"/>
    <col min="15879" max="15879" width="9" style="4"/>
    <col min="15880" max="15880" width="10.88671875" style="4" customWidth="1"/>
    <col min="15881" max="15881" width="50.77734375" style="4" customWidth="1"/>
    <col min="15882" max="15882" width="15.77734375" style="4" customWidth="1"/>
    <col min="15883" max="15885" width="50.77734375" style="4" customWidth="1"/>
    <col min="15886" max="15886" width="15.77734375" style="4" customWidth="1"/>
    <col min="15887" max="15887" width="50.77734375" style="4" customWidth="1"/>
    <col min="15888" max="15888" width="20.77734375" style="4" customWidth="1"/>
    <col min="15889" max="16129" width="9" style="4"/>
    <col min="16130" max="16130" width="10.6640625" style="4" customWidth="1"/>
    <col min="16131" max="16132" width="9" style="4"/>
    <col min="16133" max="16133" width="11.109375" style="4" customWidth="1"/>
    <col min="16134" max="16134" width="100.77734375" style="4" customWidth="1"/>
    <col min="16135" max="16135" width="9" style="4"/>
    <col min="16136" max="16136" width="10.88671875" style="4" customWidth="1"/>
    <col min="16137" max="16137" width="50.77734375" style="4" customWidth="1"/>
    <col min="16138" max="16138" width="15.77734375" style="4" customWidth="1"/>
    <col min="16139" max="16141" width="50.77734375" style="4" customWidth="1"/>
    <col min="16142" max="16142" width="15.77734375" style="4" customWidth="1"/>
    <col min="16143" max="16143" width="50.77734375" style="4" customWidth="1"/>
    <col min="16144" max="16144" width="20.77734375" style="4" customWidth="1"/>
    <col min="16145" max="16384" width="9" style="4"/>
  </cols>
  <sheetData>
    <row r="1" spans="1:17" s="1" customFormat="1" ht="43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399</v>
      </c>
    </row>
    <row r="2" spans="1:17" s="2" customFormat="1" ht="100.05" customHeight="1">
      <c r="A2" s="7">
        <v>1</v>
      </c>
      <c r="B2" s="7">
        <v>245163</v>
      </c>
      <c r="C2" s="7" t="s">
        <v>400</v>
      </c>
      <c r="D2" s="7">
        <v>82.44</v>
      </c>
      <c r="E2" s="7">
        <v>5</v>
      </c>
      <c r="F2" s="8" t="s">
        <v>401</v>
      </c>
      <c r="G2" s="7">
        <v>20</v>
      </c>
      <c r="H2" s="9" t="s">
        <v>20</v>
      </c>
      <c r="I2" s="8" t="s">
        <v>402</v>
      </c>
      <c r="J2" s="9" t="s">
        <v>20</v>
      </c>
      <c r="K2" s="9" t="s">
        <v>20</v>
      </c>
      <c r="L2" s="9" t="s">
        <v>20</v>
      </c>
      <c r="M2" s="9" t="s">
        <v>20</v>
      </c>
      <c r="N2" s="9" t="s">
        <v>20</v>
      </c>
      <c r="O2" s="9" t="s">
        <v>20</v>
      </c>
      <c r="P2" s="9" t="s">
        <v>20</v>
      </c>
      <c r="Q2" s="14">
        <f t="shared" ref="Q2:Q51" si="0">D2+E2*0.05+G2</f>
        <v>102.69</v>
      </c>
    </row>
    <row r="3" spans="1:17" ht="100.05" customHeight="1">
      <c r="A3" s="7">
        <v>2</v>
      </c>
      <c r="B3" s="8">
        <v>245151</v>
      </c>
      <c r="C3" s="8" t="s">
        <v>403</v>
      </c>
      <c r="D3" s="8">
        <v>81.13</v>
      </c>
      <c r="E3" s="8">
        <v>5</v>
      </c>
      <c r="F3" s="8" t="s">
        <v>404</v>
      </c>
      <c r="G3" s="8">
        <v>20</v>
      </c>
      <c r="H3" s="9" t="s">
        <v>20</v>
      </c>
      <c r="I3" s="8" t="s">
        <v>405</v>
      </c>
      <c r="J3" s="9" t="s">
        <v>20</v>
      </c>
      <c r="K3" s="9" t="s">
        <v>20</v>
      </c>
      <c r="L3" s="9" t="s">
        <v>20</v>
      </c>
      <c r="M3" s="9" t="s">
        <v>20</v>
      </c>
      <c r="N3" s="9" t="s">
        <v>20</v>
      </c>
      <c r="O3" s="9" t="s">
        <v>20</v>
      </c>
      <c r="P3" s="9" t="s">
        <v>20</v>
      </c>
      <c r="Q3" s="14">
        <f t="shared" si="0"/>
        <v>101.38</v>
      </c>
    </row>
    <row r="4" spans="1:17" ht="100.05" customHeight="1">
      <c r="A4" s="7">
        <v>3</v>
      </c>
      <c r="B4" s="10">
        <v>245194</v>
      </c>
      <c r="C4" s="10" t="s">
        <v>406</v>
      </c>
      <c r="D4" s="7">
        <v>78.44</v>
      </c>
      <c r="E4" s="7">
        <v>13</v>
      </c>
      <c r="F4" s="8" t="s">
        <v>407</v>
      </c>
      <c r="G4" s="7">
        <v>20</v>
      </c>
      <c r="H4" s="10" t="s">
        <v>20</v>
      </c>
      <c r="I4" s="8" t="s">
        <v>408</v>
      </c>
      <c r="J4" s="10" t="s">
        <v>20</v>
      </c>
      <c r="K4" s="10" t="s">
        <v>20</v>
      </c>
      <c r="L4" s="10" t="s">
        <v>20</v>
      </c>
      <c r="M4" s="10" t="s">
        <v>20</v>
      </c>
      <c r="N4" s="10" t="s">
        <v>20</v>
      </c>
      <c r="O4" s="10" t="s">
        <v>20</v>
      </c>
      <c r="P4" s="9" t="s">
        <v>409</v>
      </c>
      <c r="Q4" s="15">
        <f t="shared" si="0"/>
        <v>99.09</v>
      </c>
    </row>
    <row r="5" spans="1:17" ht="100.05" customHeight="1">
      <c r="A5" s="7">
        <v>4</v>
      </c>
      <c r="B5" s="8">
        <v>245186</v>
      </c>
      <c r="C5" s="8" t="s">
        <v>410</v>
      </c>
      <c r="D5" s="8">
        <v>78.81</v>
      </c>
      <c r="E5" s="8">
        <v>20</v>
      </c>
      <c r="F5" s="8" t="s">
        <v>411</v>
      </c>
      <c r="G5" s="8">
        <v>10</v>
      </c>
      <c r="H5" s="9" t="s">
        <v>20</v>
      </c>
      <c r="I5" s="8" t="s">
        <v>412</v>
      </c>
      <c r="J5" s="9" t="s">
        <v>20</v>
      </c>
      <c r="K5" s="9" t="s">
        <v>20</v>
      </c>
      <c r="L5" s="8" t="s">
        <v>20</v>
      </c>
      <c r="M5" s="9" t="s">
        <v>20</v>
      </c>
      <c r="N5" s="9" t="s">
        <v>20</v>
      </c>
      <c r="O5" s="9" t="s">
        <v>20</v>
      </c>
      <c r="P5" s="9" t="s">
        <v>20</v>
      </c>
      <c r="Q5" s="14">
        <f t="shared" si="0"/>
        <v>89.81</v>
      </c>
    </row>
    <row r="6" spans="1:17" ht="100.05" customHeight="1">
      <c r="A6" s="7">
        <v>5</v>
      </c>
      <c r="B6" s="7">
        <v>245185</v>
      </c>
      <c r="C6" s="7" t="s">
        <v>413</v>
      </c>
      <c r="D6" s="7">
        <v>82.13</v>
      </c>
      <c r="E6" s="7">
        <v>46</v>
      </c>
      <c r="F6" s="8" t="s">
        <v>414</v>
      </c>
      <c r="G6" s="7">
        <v>0</v>
      </c>
      <c r="H6" s="10" t="s">
        <v>20</v>
      </c>
      <c r="I6" s="7" t="s">
        <v>20</v>
      </c>
      <c r="J6" s="10" t="s">
        <v>20</v>
      </c>
      <c r="K6" s="10" t="s">
        <v>20</v>
      </c>
      <c r="L6" s="10" t="s">
        <v>20</v>
      </c>
      <c r="M6" s="10" t="s">
        <v>20</v>
      </c>
      <c r="N6" s="10" t="s">
        <v>20</v>
      </c>
      <c r="O6" s="8" t="s">
        <v>415</v>
      </c>
      <c r="P6" s="9" t="s">
        <v>416</v>
      </c>
      <c r="Q6" s="15">
        <f t="shared" si="0"/>
        <v>84.43</v>
      </c>
    </row>
    <row r="7" spans="1:17" ht="100.05" customHeight="1">
      <c r="A7" s="7">
        <v>6</v>
      </c>
      <c r="B7" s="7">
        <v>245188</v>
      </c>
      <c r="C7" s="7" t="s">
        <v>417</v>
      </c>
      <c r="D7" s="7">
        <v>82.5</v>
      </c>
      <c r="E7" s="7">
        <v>25</v>
      </c>
      <c r="F7" s="8" t="s">
        <v>418</v>
      </c>
      <c r="G7" s="7">
        <v>1.6</v>
      </c>
      <c r="H7" s="9" t="s">
        <v>20</v>
      </c>
      <c r="I7" s="8" t="s">
        <v>20</v>
      </c>
      <c r="J7" s="9" t="s">
        <v>20</v>
      </c>
      <c r="K7" s="8" t="s">
        <v>419</v>
      </c>
      <c r="L7" s="9" t="s">
        <v>20</v>
      </c>
      <c r="M7" s="9" t="s">
        <v>20</v>
      </c>
      <c r="N7" s="9" t="s">
        <v>20</v>
      </c>
      <c r="O7" s="9" t="s">
        <v>20</v>
      </c>
      <c r="P7" s="10" t="s">
        <v>291</v>
      </c>
      <c r="Q7" s="14">
        <f t="shared" si="0"/>
        <v>85.35</v>
      </c>
    </row>
    <row r="8" spans="1:17" ht="100.05" customHeight="1">
      <c r="A8" s="7">
        <v>7</v>
      </c>
      <c r="B8" s="7">
        <v>245165</v>
      </c>
      <c r="C8" s="7" t="s">
        <v>420</v>
      </c>
      <c r="D8" s="7">
        <v>82</v>
      </c>
      <c r="E8" s="7">
        <v>5</v>
      </c>
      <c r="F8" s="8" t="s">
        <v>421</v>
      </c>
      <c r="G8" s="7">
        <v>3</v>
      </c>
      <c r="H8" s="9" t="s">
        <v>20</v>
      </c>
      <c r="I8" s="9" t="s">
        <v>20</v>
      </c>
      <c r="J8" s="9" t="s">
        <v>20</v>
      </c>
      <c r="K8" s="9" t="s">
        <v>20</v>
      </c>
      <c r="L8" s="9" t="s">
        <v>20</v>
      </c>
      <c r="M8" s="8" t="s">
        <v>422</v>
      </c>
      <c r="N8" s="9" t="s">
        <v>20</v>
      </c>
      <c r="O8" s="9" t="s">
        <v>20</v>
      </c>
      <c r="P8" s="9" t="s">
        <v>20</v>
      </c>
      <c r="Q8" s="14">
        <f t="shared" si="0"/>
        <v>85.25</v>
      </c>
    </row>
    <row r="9" spans="1:17" s="3" customFormat="1" ht="100.05" customHeight="1">
      <c r="A9" s="7">
        <v>8</v>
      </c>
      <c r="B9" s="10">
        <v>245147</v>
      </c>
      <c r="C9" s="10" t="s">
        <v>423</v>
      </c>
      <c r="D9" s="7">
        <v>81.81</v>
      </c>
      <c r="E9" s="7">
        <v>46</v>
      </c>
      <c r="F9" s="8" t="s">
        <v>424</v>
      </c>
      <c r="G9" s="7">
        <v>0</v>
      </c>
      <c r="H9" s="10" t="s">
        <v>20</v>
      </c>
      <c r="I9" s="10" t="s">
        <v>20</v>
      </c>
      <c r="J9" s="10" t="s">
        <v>20</v>
      </c>
      <c r="K9" s="10" t="s">
        <v>20</v>
      </c>
      <c r="L9" s="10" t="s">
        <v>20</v>
      </c>
      <c r="M9" s="10" t="s">
        <v>20</v>
      </c>
      <c r="N9" s="10" t="s">
        <v>20</v>
      </c>
      <c r="O9" s="10" t="s">
        <v>20</v>
      </c>
      <c r="P9" s="10" t="s">
        <v>425</v>
      </c>
      <c r="Q9" s="15">
        <f t="shared" si="0"/>
        <v>84.11</v>
      </c>
    </row>
    <row r="10" spans="1:17" ht="100.05" customHeight="1">
      <c r="A10" s="7">
        <v>9</v>
      </c>
      <c r="B10" s="7">
        <v>245187</v>
      </c>
      <c r="C10" s="7" t="s">
        <v>426</v>
      </c>
      <c r="D10" s="7">
        <v>80</v>
      </c>
      <c r="E10" s="7">
        <v>35</v>
      </c>
      <c r="F10" s="8" t="s">
        <v>427</v>
      </c>
      <c r="G10" s="7">
        <v>2</v>
      </c>
      <c r="H10" s="7" t="s">
        <v>20</v>
      </c>
      <c r="I10" s="7" t="s">
        <v>20</v>
      </c>
      <c r="J10" s="7" t="s">
        <v>20</v>
      </c>
      <c r="K10" s="7" t="s">
        <v>20</v>
      </c>
      <c r="L10" s="7" t="s">
        <v>20</v>
      </c>
      <c r="M10" s="8" t="s">
        <v>428</v>
      </c>
      <c r="N10" s="7" t="s">
        <v>20</v>
      </c>
      <c r="O10" s="7" t="s">
        <v>20</v>
      </c>
      <c r="P10" s="7" t="s">
        <v>20</v>
      </c>
      <c r="Q10" s="14">
        <f t="shared" si="0"/>
        <v>83.75</v>
      </c>
    </row>
    <row r="11" spans="1:17" ht="100.05" customHeight="1">
      <c r="A11" s="7">
        <v>10</v>
      </c>
      <c r="B11" s="7">
        <v>245167</v>
      </c>
      <c r="C11" s="7" t="s">
        <v>429</v>
      </c>
      <c r="D11" s="7">
        <v>82.81</v>
      </c>
      <c r="E11" s="7">
        <v>23</v>
      </c>
      <c r="F11" s="8" t="s">
        <v>430</v>
      </c>
      <c r="G11" s="7">
        <v>0</v>
      </c>
      <c r="H11" s="9" t="s">
        <v>20</v>
      </c>
      <c r="I11" s="9" t="s">
        <v>20</v>
      </c>
      <c r="J11" s="9" t="s">
        <v>20</v>
      </c>
      <c r="K11" s="9" t="s">
        <v>20</v>
      </c>
      <c r="L11" s="9" t="s">
        <v>20</v>
      </c>
      <c r="M11" s="9" t="s">
        <v>20</v>
      </c>
      <c r="N11" s="9" t="s">
        <v>20</v>
      </c>
      <c r="O11" s="9" t="s">
        <v>20</v>
      </c>
      <c r="P11" s="9" t="s">
        <v>431</v>
      </c>
      <c r="Q11" s="14">
        <f t="shared" si="0"/>
        <v>83.96</v>
      </c>
    </row>
    <row r="12" spans="1:17" ht="100.05" customHeight="1">
      <c r="A12" s="7">
        <v>11</v>
      </c>
      <c r="B12" s="10">
        <v>245180</v>
      </c>
      <c r="C12" s="10" t="s">
        <v>432</v>
      </c>
      <c r="D12" s="7">
        <v>82</v>
      </c>
      <c r="E12" s="7">
        <v>38</v>
      </c>
      <c r="F12" s="8" t="s">
        <v>433</v>
      </c>
      <c r="G12" s="7">
        <v>0</v>
      </c>
      <c r="H12" s="10" t="s">
        <v>20</v>
      </c>
      <c r="I12" s="10" t="s">
        <v>20</v>
      </c>
      <c r="J12" s="10" t="s">
        <v>20</v>
      </c>
      <c r="K12" s="10" t="s">
        <v>20</v>
      </c>
      <c r="L12" s="10" t="s">
        <v>20</v>
      </c>
      <c r="M12" s="10" t="s">
        <v>20</v>
      </c>
      <c r="N12" s="10" t="s">
        <v>20</v>
      </c>
      <c r="O12" s="10" t="s">
        <v>20</v>
      </c>
      <c r="P12" s="10" t="s">
        <v>18</v>
      </c>
      <c r="Q12" s="15">
        <f t="shared" si="0"/>
        <v>83.9</v>
      </c>
    </row>
    <row r="13" spans="1:17" ht="100.05" customHeight="1">
      <c r="A13" s="7">
        <v>12</v>
      </c>
      <c r="B13" s="7">
        <v>245173</v>
      </c>
      <c r="C13" s="7" t="s">
        <v>434</v>
      </c>
      <c r="D13" s="7">
        <v>81.5</v>
      </c>
      <c r="E13" s="7">
        <v>35</v>
      </c>
      <c r="F13" s="8" t="s">
        <v>435</v>
      </c>
      <c r="G13" s="7">
        <v>0</v>
      </c>
      <c r="H13" s="9" t="s">
        <v>20</v>
      </c>
      <c r="I13" s="9" t="s">
        <v>20</v>
      </c>
      <c r="J13" s="9" t="s">
        <v>20</v>
      </c>
      <c r="K13" s="9" t="s">
        <v>20</v>
      </c>
      <c r="L13" s="9" t="s">
        <v>20</v>
      </c>
      <c r="M13" s="9" t="s">
        <v>20</v>
      </c>
      <c r="N13" s="9" t="s">
        <v>20</v>
      </c>
      <c r="O13" s="9" t="s">
        <v>20</v>
      </c>
      <c r="P13" s="10" t="s">
        <v>436</v>
      </c>
      <c r="Q13" s="14">
        <f t="shared" si="0"/>
        <v>83.25</v>
      </c>
    </row>
    <row r="14" spans="1:17" ht="100.05" customHeight="1">
      <c r="A14" s="7">
        <v>13</v>
      </c>
      <c r="B14" s="7">
        <v>245162</v>
      </c>
      <c r="C14" s="7" t="s">
        <v>437</v>
      </c>
      <c r="D14" s="7">
        <v>82.13</v>
      </c>
      <c r="E14" s="7">
        <v>20</v>
      </c>
      <c r="F14" s="8" t="s">
        <v>438</v>
      </c>
      <c r="G14" s="7">
        <v>0</v>
      </c>
      <c r="H14" s="9" t="s">
        <v>20</v>
      </c>
      <c r="I14" s="9" t="s">
        <v>20</v>
      </c>
      <c r="J14" s="9" t="s">
        <v>20</v>
      </c>
      <c r="K14" s="9" t="s">
        <v>20</v>
      </c>
      <c r="L14" s="9" t="s">
        <v>20</v>
      </c>
      <c r="M14" s="9" t="s">
        <v>20</v>
      </c>
      <c r="N14" s="9" t="s">
        <v>20</v>
      </c>
      <c r="O14" s="9" t="s">
        <v>20</v>
      </c>
      <c r="P14" s="9" t="s">
        <v>20</v>
      </c>
      <c r="Q14" s="14">
        <f t="shared" si="0"/>
        <v>83.13</v>
      </c>
    </row>
    <row r="15" spans="1:17" ht="100.05" customHeight="1">
      <c r="A15" s="7">
        <v>14</v>
      </c>
      <c r="B15" s="7">
        <v>245149</v>
      </c>
      <c r="C15" s="7" t="s">
        <v>439</v>
      </c>
      <c r="D15" s="7">
        <v>81.38</v>
      </c>
      <c r="E15" s="7">
        <v>25</v>
      </c>
      <c r="F15" s="8" t="s">
        <v>440</v>
      </c>
      <c r="G15" s="7">
        <v>0</v>
      </c>
      <c r="H15" s="9" t="s">
        <v>20</v>
      </c>
      <c r="I15" s="9" t="s">
        <v>20</v>
      </c>
      <c r="J15" s="9" t="s">
        <v>20</v>
      </c>
      <c r="K15" s="9" t="s">
        <v>20</v>
      </c>
      <c r="L15" s="9" t="s">
        <v>20</v>
      </c>
      <c r="M15" s="9" t="s">
        <v>20</v>
      </c>
      <c r="N15" s="9" t="s">
        <v>20</v>
      </c>
      <c r="O15" s="9" t="s">
        <v>20</v>
      </c>
      <c r="P15" s="9" t="s">
        <v>441</v>
      </c>
      <c r="Q15" s="14">
        <f t="shared" si="0"/>
        <v>82.63</v>
      </c>
    </row>
    <row r="16" spans="1:17" ht="100.05" customHeight="1">
      <c r="A16" s="7">
        <v>15</v>
      </c>
      <c r="B16" s="7">
        <v>245175</v>
      </c>
      <c r="C16" s="7" t="s">
        <v>442</v>
      </c>
      <c r="D16" s="7">
        <v>81.44</v>
      </c>
      <c r="E16" s="7">
        <v>20</v>
      </c>
      <c r="F16" s="8" t="s">
        <v>443</v>
      </c>
      <c r="G16" s="7">
        <v>0</v>
      </c>
      <c r="H16" s="9" t="s">
        <v>20</v>
      </c>
      <c r="I16" s="9" t="s">
        <v>20</v>
      </c>
      <c r="J16" s="9" t="s">
        <v>20</v>
      </c>
      <c r="K16" s="9" t="s">
        <v>20</v>
      </c>
      <c r="L16" s="9" t="s">
        <v>20</v>
      </c>
      <c r="M16" s="9" t="s">
        <v>20</v>
      </c>
      <c r="N16" s="9" t="s">
        <v>20</v>
      </c>
      <c r="O16" s="9" t="s">
        <v>20</v>
      </c>
      <c r="P16" s="9" t="s">
        <v>20</v>
      </c>
      <c r="Q16" s="14">
        <f t="shared" si="0"/>
        <v>82.44</v>
      </c>
    </row>
    <row r="17" spans="1:17" ht="100.05" customHeight="1">
      <c r="A17" s="7">
        <v>16</v>
      </c>
      <c r="B17" s="7">
        <v>245164</v>
      </c>
      <c r="C17" s="7" t="s">
        <v>444</v>
      </c>
      <c r="D17" s="7">
        <v>81.31</v>
      </c>
      <c r="E17" s="7">
        <v>20</v>
      </c>
      <c r="F17" s="8" t="s">
        <v>445</v>
      </c>
      <c r="G17" s="7">
        <v>0</v>
      </c>
      <c r="H17" s="7" t="s">
        <v>20</v>
      </c>
      <c r="I17" s="8" t="s">
        <v>20</v>
      </c>
      <c r="J17" s="8" t="s">
        <v>20</v>
      </c>
      <c r="K17" s="8" t="s">
        <v>20</v>
      </c>
      <c r="L17" s="8" t="s">
        <v>20</v>
      </c>
      <c r="M17" s="8" t="s">
        <v>20</v>
      </c>
      <c r="N17" s="8" t="s">
        <v>20</v>
      </c>
      <c r="O17" s="8" t="s">
        <v>20</v>
      </c>
      <c r="P17" s="7" t="s">
        <v>446</v>
      </c>
      <c r="Q17" s="14">
        <f t="shared" si="0"/>
        <v>82.31</v>
      </c>
    </row>
    <row r="18" spans="1:17" ht="100.05" customHeight="1">
      <c r="A18" s="7">
        <v>17</v>
      </c>
      <c r="B18" s="7">
        <v>245174</v>
      </c>
      <c r="C18" s="7" t="s">
        <v>447</v>
      </c>
      <c r="D18" s="7">
        <v>80.88</v>
      </c>
      <c r="E18" s="7">
        <v>23</v>
      </c>
      <c r="F18" s="8" t="s">
        <v>448</v>
      </c>
      <c r="G18" s="7">
        <v>0</v>
      </c>
      <c r="H18" s="9" t="s">
        <v>20</v>
      </c>
      <c r="I18" s="9" t="s">
        <v>20</v>
      </c>
      <c r="J18" s="9" t="s">
        <v>20</v>
      </c>
      <c r="K18" s="9" t="s">
        <v>20</v>
      </c>
      <c r="L18" s="9" t="s">
        <v>20</v>
      </c>
      <c r="M18" s="9" t="s">
        <v>20</v>
      </c>
      <c r="N18" s="9" t="s">
        <v>20</v>
      </c>
      <c r="O18" s="9" t="s">
        <v>20</v>
      </c>
      <c r="P18" s="9" t="s">
        <v>449</v>
      </c>
      <c r="Q18" s="14">
        <f t="shared" si="0"/>
        <v>82.03</v>
      </c>
    </row>
    <row r="19" spans="1:17" ht="100.05" customHeight="1">
      <c r="A19" s="7">
        <v>18</v>
      </c>
      <c r="B19" s="7">
        <v>245170</v>
      </c>
      <c r="C19" s="7" t="s">
        <v>450</v>
      </c>
      <c r="D19" s="7">
        <v>81.63</v>
      </c>
      <c r="E19" s="7">
        <v>5</v>
      </c>
      <c r="F19" s="8" t="s">
        <v>421</v>
      </c>
      <c r="G19" s="7">
        <v>0</v>
      </c>
      <c r="H19" s="10" t="s">
        <v>20</v>
      </c>
      <c r="I19" s="10" t="s">
        <v>20</v>
      </c>
      <c r="J19" s="10" t="s">
        <v>20</v>
      </c>
      <c r="K19" s="10" t="s">
        <v>20</v>
      </c>
      <c r="L19" s="10" t="s">
        <v>20</v>
      </c>
      <c r="M19" s="10" t="s">
        <v>20</v>
      </c>
      <c r="N19" s="10" t="s">
        <v>20</v>
      </c>
      <c r="O19" s="10" t="s">
        <v>20</v>
      </c>
      <c r="P19" s="10" t="s">
        <v>20</v>
      </c>
      <c r="Q19" s="15">
        <f t="shared" si="0"/>
        <v>81.88</v>
      </c>
    </row>
    <row r="20" spans="1:17" ht="100.05" customHeight="1">
      <c r="A20" s="7">
        <v>19</v>
      </c>
      <c r="B20" s="10">
        <v>245158</v>
      </c>
      <c r="C20" s="7" t="s">
        <v>451</v>
      </c>
      <c r="D20" s="7">
        <v>80.81</v>
      </c>
      <c r="E20" s="7">
        <v>20</v>
      </c>
      <c r="F20" s="8" t="s">
        <v>452</v>
      </c>
      <c r="G20" s="7">
        <v>0</v>
      </c>
      <c r="H20" s="7" t="s">
        <v>20</v>
      </c>
      <c r="I20" s="7" t="s">
        <v>20</v>
      </c>
      <c r="J20" s="7" t="s">
        <v>20</v>
      </c>
      <c r="K20" s="7" t="s">
        <v>20</v>
      </c>
      <c r="L20" s="7" t="s">
        <v>20</v>
      </c>
      <c r="M20" s="7" t="s">
        <v>20</v>
      </c>
      <c r="N20" s="7" t="s">
        <v>20</v>
      </c>
      <c r="O20" s="7" t="s">
        <v>20</v>
      </c>
      <c r="P20" s="7" t="s">
        <v>315</v>
      </c>
      <c r="Q20" s="14">
        <f t="shared" si="0"/>
        <v>81.81</v>
      </c>
    </row>
    <row r="21" spans="1:17" ht="100.05" customHeight="1">
      <c r="A21" s="7">
        <v>20</v>
      </c>
      <c r="B21" s="7">
        <v>245169</v>
      </c>
      <c r="C21" s="7" t="s">
        <v>453</v>
      </c>
      <c r="D21" s="7">
        <v>81.38</v>
      </c>
      <c r="E21" s="7">
        <v>8</v>
      </c>
      <c r="F21" s="8" t="s">
        <v>454</v>
      </c>
      <c r="G21" s="7">
        <v>0</v>
      </c>
      <c r="H21" s="9" t="s">
        <v>20</v>
      </c>
      <c r="I21" s="9" t="s">
        <v>20</v>
      </c>
      <c r="J21" s="9" t="s">
        <v>20</v>
      </c>
      <c r="K21" s="9" t="s">
        <v>20</v>
      </c>
      <c r="L21" s="9" t="s">
        <v>20</v>
      </c>
      <c r="M21" s="9" t="s">
        <v>20</v>
      </c>
      <c r="N21" s="9" t="s">
        <v>20</v>
      </c>
      <c r="O21" s="9" t="s">
        <v>20</v>
      </c>
      <c r="P21" s="9" t="s">
        <v>20</v>
      </c>
      <c r="Q21" s="14">
        <f t="shared" si="0"/>
        <v>81.78</v>
      </c>
    </row>
    <row r="22" spans="1:17" ht="100.05" customHeight="1">
      <c r="A22" s="7">
        <v>21</v>
      </c>
      <c r="B22" s="7">
        <v>245193</v>
      </c>
      <c r="C22" s="7" t="s">
        <v>455</v>
      </c>
      <c r="D22" s="7">
        <v>81.06</v>
      </c>
      <c r="E22" s="7">
        <v>10</v>
      </c>
      <c r="F22" s="8" t="s">
        <v>456</v>
      </c>
      <c r="G22" s="7">
        <v>0</v>
      </c>
      <c r="H22" s="9" t="s">
        <v>20</v>
      </c>
      <c r="I22" s="9" t="s">
        <v>20</v>
      </c>
      <c r="J22" s="9" t="s">
        <v>20</v>
      </c>
      <c r="K22" s="9" t="s">
        <v>20</v>
      </c>
      <c r="L22" s="9" t="s">
        <v>20</v>
      </c>
      <c r="M22" s="9" t="s">
        <v>20</v>
      </c>
      <c r="N22" s="9" t="s">
        <v>20</v>
      </c>
      <c r="O22" s="9" t="s">
        <v>20</v>
      </c>
      <c r="P22" s="8" t="s">
        <v>457</v>
      </c>
      <c r="Q22" s="14">
        <f t="shared" si="0"/>
        <v>81.56</v>
      </c>
    </row>
    <row r="23" spans="1:17" ht="100.05" customHeight="1">
      <c r="A23" s="7">
        <v>22</v>
      </c>
      <c r="B23" s="10">
        <v>245152</v>
      </c>
      <c r="C23" s="10" t="s">
        <v>458</v>
      </c>
      <c r="D23" s="7">
        <v>81.25</v>
      </c>
      <c r="E23" s="7">
        <v>5</v>
      </c>
      <c r="F23" s="8" t="s">
        <v>421</v>
      </c>
      <c r="G23" s="7">
        <v>0</v>
      </c>
      <c r="H23" s="10" t="s">
        <v>20</v>
      </c>
      <c r="I23" s="10" t="s">
        <v>20</v>
      </c>
      <c r="J23" s="10" t="s">
        <v>20</v>
      </c>
      <c r="K23" s="10" t="s">
        <v>20</v>
      </c>
      <c r="L23" s="10" t="s">
        <v>20</v>
      </c>
      <c r="M23" s="10" t="s">
        <v>20</v>
      </c>
      <c r="N23" s="10" t="s">
        <v>20</v>
      </c>
      <c r="O23" s="10" t="s">
        <v>20</v>
      </c>
      <c r="P23" s="10" t="s">
        <v>20</v>
      </c>
      <c r="Q23" s="15">
        <f t="shared" si="0"/>
        <v>81.5</v>
      </c>
    </row>
    <row r="24" spans="1:17" ht="100.05" customHeight="1">
      <c r="A24" s="7">
        <v>23</v>
      </c>
      <c r="B24" s="10">
        <v>245182</v>
      </c>
      <c r="C24" s="10" t="s">
        <v>459</v>
      </c>
      <c r="D24" s="7">
        <v>81</v>
      </c>
      <c r="E24" s="7">
        <v>9</v>
      </c>
      <c r="F24" s="8" t="s">
        <v>460</v>
      </c>
      <c r="G24" s="7">
        <v>0</v>
      </c>
      <c r="H24" s="7" t="s">
        <v>20</v>
      </c>
      <c r="I24" s="7" t="s">
        <v>20</v>
      </c>
      <c r="J24" s="7" t="s">
        <v>20</v>
      </c>
      <c r="K24" s="7" t="s">
        <v>20</v>
      </c>
      <c r="L24" s="7" t="s">
        <v>20</v>
      </c>
      <c r="M24" s="7" t="s">
        <v>20</v>
      </c>
      <c r="N24" s="7" t="s">
        <v>20</v>
      </c>
      <c r="O24" s="7" t="s">
        <v>20</v>
      </c>
      <c r="P24" s="7" t="s">
        <v>20</v>
      </c>
      <c r="Q24" s="14">
        <f t="shared" si="0"/>
        <v>81.45</v>
      </c>
    </row>
    <row r="25" spans="1:17" ht="100.05" customHeight="1">
      <c r="A25" s="7">
        <v>24</v>
      </c>
      <c r="B25" s="7">
        <v>245153</v>
      </c>
      <c r="C25" s="7" t="s">
        <v>461</v>
      </c>
      <c r="D25" s="7">
        <v>81.19</v>
      </c>
      <c r="E25" s="7">
        <v>5</v>
      </c>
      <c r="F25" s="8" t="s">
        <v>421</v>
      </c>
      <c r="G25" s="7">
        <v>0</v>
      </c>
      <c r="H25" s="9" t="s">
        <v>20</v>
      </c>
      <c r="I25" s="9" t="s">
        <v>20</v>
      </c>
      <c r="J25" s="9" t="s">
        <v>20</v>
      </c>
      <c r="K25" s="9" t="s">
        <v>20</v>
      </c>
      <c r="L25" s="9" t="s">
        <v>20</v>
      </c>
      <c r="M25" s="9" t="s">
        <v>20</v>
      </c>
      <c r="N25" s="9" t="s">
        <v>20</v>
      </c>
      <c r="O25" s="9" t="s">
        <v>20</v>
      </c>
      <c r="P25" s="9" t="s">
        <v>20</v>
      </c>
      <c r="Q25" s="14">
        <f t="shared" si="0"/>
        <v>81.44</v>
      </c>
    </row>
    <row r="26" spans="1:17" ht="100.05" customHeight="1">
      <c r="A26" s="7">
        <v>25</v>
      </c>
      <c r="B26" s="7">
        <v>245171</v>
      </c>
      <c r="C26" s="7" t="s">
        <v>462</v>
      </c>
      <c r="D26" s="7">
        <v>81.19</v>
      </c>
      <c r="E26" s="8">
        <v>5</v>
      </c>
      <c r="F26" s="8" t="s">
        <v>421</v>
      </c>
      <c r="G26" s="7">
        <v>0</v>
      </c>
      <c r="H26" s="9" t="s">
        <v>20</v>
      </c>
      <c r="I26" s="9" t="s">
        <v>20</v>
      </c>
      <c r="J26" s="9" t="s">
        <v>20</v>
      </c>
      <c r="K26" s="9" t="s">
        <v>20</v>
      </c>
      <c r="L26" s="9" t="s">
        <v>20</v>
      </c>
      <c r="M26" s="9" t="s">
        <v>20</v>
      </c>
      <c r="N26" s="9" t="s">
        <v>20</v>
      </c>
      <c r="O26" s="9" t="s">
        <v>20</v>
      </c>
      <c r="P26" s="9" t="s">
        <v>20</v>
      </c>
      <c r="Q26" s="14">
        <f t="shared" si="0"/>
        <v>81.44</v>
      </c>
    </row>
    <row r="27" spans="1:17" ht="100.05" customHeight="1">
      <c r="A27" s="7">
        <v>26</v>
      </c>
      <c r="B27" s="10">
        <v>245154</v>
      </c>
      <c r="C27" s="10" t="s">
        <v>463</v>
      </c>
      <c r="D27" s="7">
        <v>81.13</v>
      </c>
      <c r="E27" s="7">
        <v>5</v>
      </c>
      <c r="F27" s="8" t="s">
        <v>421</v>
      </c>
      <c r="G27" s="7">
        <v>0</v>
      </c>
      <c r="H27" s="7" t="s">
        <v>20</v>
      </c>
      <c r="I27" s="7" t="s">
        <v>20</v>
      </c>
      <c r="J27" s="7" t="s">
        <v>20</v>
      </c>
      <c r="K27" s="7" t="s">
        <v>20</v>
      </c>
      <c r="L27" s="7" t="s">
        <v>20</v>
      </c>
      <c r="M27" s="7" t="s">
        <v>20</v>
      </c>
      <c r="N27" s="7" t="s">
        <v>20</v>
      </c>
      <c r="O27" s="7" t="s">
        <v>20</v>
      </c>
      <c r="P27" s="7" t="s">
        <v>20</v>
      </c>
      <c r="Q27" s="14">
        <f t="shared" si="0"/>
        <v>81.38</v>
      </c>
    </row>
    <row r="28" spans="1:17" ht="100.05" customHeight="1">
      <c r="A28" s="7">
        <v>27</v>
      </c>
      <c r="B28" s="7">
        <v>245150</v>
      </c>
      <c r="C28" s="7" t="s">
        <v>464</v>
      </c>
      <c r="D28" s="7">
        <v>80.56</v>
      </c>
      <c r="E28" s="7">
        <v>15</v>
      </c>
      <c r="F28" s="8" t="s">
        <v>465</v>
      </c>
      <c r="G28" s="7">
        <v>0</v>
      </c>
      <c r="H28" s="9" t="s">
        <v>20</v>
      </c>
      <c r="I28" s="9" t="s">
        <v>20</v>
      </c>
      <c r="J28" s="9" t="s">
        <v>20</v>
      </c>
      <c r="K28" s="9" t="s">
        <v>20</v>
      </c>
      <c r="L28" s="9" t="s">
        <v>20</v>
      </c>
      <c r="M28" s="9" t="s">
        <v>20</v>
      </c>
      <c r="N28" s="9" t="s">
        <v>20</v>
      </c>
      <c r="O28" s="9" t="s">
        <v>20</v>
      </c>
      <c r="P28" s="9" t="s">
        <v>20</v>
      </c>
      <c r="Q28" s="14">
        <f t="shared" si="0"/>
        <v>81.31</v>
      </c>
    </row>
    <row r="29" spans="1:17" ht="100.05" customHeight="1">
      <c r="A29" s="7">
        <v>28</v>
      </c>
      <c r="B29" s="7">
        <v>245178</v>
      </c>
      <c r="C29" s="7" t="s">
        <v>466</v>
      </c>
      <c r="D29" s="7">
        <v>80.19</v>
      </c>
      <c r="E29" s="7">
        <v>17</v>
      </c>
      <c r="F29" s="8" t="s">
        <v>467</v>
      </c>
      <c r="G29" s="7">
        <v>0</v>
      </c>
      <c r="H29" s="9" t="s">
        <v>20</v>
      </c>
      <c r="I29" s="9" t="s">
        <v>20</v>
      </c>
      <c r="J29" s="9" t="s">
        <v>20</v>
      </c>
      <c r="K29" s="9" t="s">
        <v>20</v>
      </c>
      <c r="L29" s="9" t="s">
        <v>20</v>
      </c>
      <c r="M29" s="9" t="s">
        <v>20</v>
      </c>
      <c r="N29" s="9" t="s">
        <v>20</v>
      </c>
      <c r="O29" s="9" t="s">
        <v>20</v>
      </c>
      <c r="P29" s="9" t="s">
        <v>20</v>
      </c>
      <c r="Q29" s="14">
        <f t="shared" si="0"/>
        <v>81.040000000000006</v>
      </c>
    </row>
    <row r="30" spans="1:17" ht="100.05" customHeight="1">
      <c r="A30" s="7">
        <v>29</v>
      </c>
      <c r="B30" s="10">
        <v>245161</v>
      </c>
      <c r="C30" s="10" t="s">
        <v>468</v>
      </c>
      <c r="D30" s="7">
        <v>80.75</v>
      </c>
      <c r="E30" s="7">
        <v>5</v>
      </c>
      <c r="F30" s="8" t="s">
        <v>421</v>
      </c>
      <c r="G30" s="7">
        <v>0</v>
      </c>
      <c r="H30" s="10" t="s">
        <v>20</v>
      </c>
      <c r="I30" s="10" t="s">
        <v>20</v>
      </c>
      <c r="J30" s="10" t="s">
        <v>20</v>
      </c>
      <c r="K30" s="10" t="s">
        <v>20</v>
      </c>
      <c r="L30" s="10" t="s">
        <v>20</v>
      </c>
      <c r="M30" s="10" t="s">
        <v>20</v>
      </c>
      <c r="N30" s="10" t="s">
        <v>20</v>
      </c>
      <c r="O30" s="10" t="s">
        <v>20</v>
      </c>
      <c r="P30" s="10" t="s">
        <v>20</v>
      </c>
      <c r="Q30" s="15">
        <f t="shared" si="0"/>
        <v>81</v>
      </c>
    </row>
    <row r="31" spans="1:17" ht="100.05" customHeight="1">
      <c r="A31" s="7">
        <v>30</v>
      </c>
      <c r="B31" s="7">
        <v>245191</v>
      </c>
      <c r="C31" s="7" t="s">
        <v>469</v>
      </c>
      <c r="D31" s="7">
        <v>79.88</v>
      </c>
      <c r="E31" s="7">
        <v>10</v>
      </c>
      <c r="F31" s="8" t="s">
        <v>470</v>
      </c>
      <c r="G31" s="7">
        <v>0</v>
      </c>
      <c r="H31" s="9" t="s">
        <v>20</v>
      </c>
      <c r="I31" s="9" t="s">
        <v>20</v>
      </c>
      <c r="J31" s="9" t="s">
        <v>20</v>
      </c>
      <c r="K31" s="9" t="s">
        <v>20</v>
      </c>
      <c r="L31" s="9" t="s">
        <v>20</v>
      </c>
      <c r="M31" s="9" t="s">
        <v>20</v>
      </c>
      <c r="N31" s="9" t="s">
        <v>20</v>
      </c>
      <c r="O31" s="9" t="s">
        <v>20</v>
      </c>
      <c r="P31" s="9" t="s">
        <v>471</v>
      </c>
      <c r="Q31" s="14">
        <f t="shared" si="0"/>
        <v>80.38</v>
      </c>
    </row>
    <row r="32" spans="1:17" ht="100.05" customHeight="1">
      <c r="A32" s="7">
        <v>31</v>
      </c>
      <c r="B32" s="7">
        <v>245148</v>
      </c>
      <c r="C32" s="7" t="s">
        <v>472</v>
      </c>
      <c r="D32" s="7">
        <v>79.88</v>
      </c>
      <c r="E32" s="7">
        <v>5</v>
      </c>
      <c r="F32" s="8" t="s">
        <v>421</v>
      </c>
      <c r="G32" s="7">
        <v>0</v>
      </c>
      <c r="H32" s="9" t="s">
        <v>20</v>
      </c>
      <c r="I32" s="9" t="s">
        <v>20</v>
      </c>
      <c r="J32" s="9" t="s">
        <v>20</v>
      </c>
      <c r="K32" s="9" t="s">
        <v>20</v>
      </c>
      <c r="L32" s="9" t="s">
        <v>20</v>
      </c>
      <c r="M32" s="9" t="s">
        <v>20</v>
      </c>
      <c r="N32" s="9" t="s">
        <v>20</v>
      </c>
      <c r="O32" s="9" t="s">
        <v>20</v>
      </c>
      <c r="P32" s="9" t="s">
        <v>20</v>
      </c>
      <c r="Q32" s="14">
        <f t="shared" si="0"/>
        <v>80.13</v>
      </c>
    </row>
    <row r="33" spans="1:17" ht="100.05" customHeight="1">
      <c r="A33" s="7">
        <v>32</v>
      </c>
      <c r="B33" s="10">
        <v>245155</v>
      </c>
      <c r="C33" s="7" t="s">
        <v>473</v>
      </c>
      <c r="D33" s="7">
        <v>79.75</v>
      </c>
      <c r="E33" s="7">
        <v>5</v>
      </c>
      <c r="F33" s="8" t="s">
        <v>421</v>
      </c>
      <c r="G33" s="7">
        <v>0</v>
      </c>
      <c r="H33" s="9" t="s">
        <v>20</v>
      </c>
      <c r="I33" s="9" t="s">
        <v>20</v>
      </c>
      <c r="J33" s="9" t="s">
        <v>20</v>
      </c>
      <c r="K33" s="9" t="s">
        <v>20</v>
      </c>
      <c r="L33" s="9" t="s">
        <v>20</v>
      </c>
      <c r="M33" s="9" t="s">
        <v>20</v>
      </c>
      <c r="N33" s="9" t="s">
        <v>20</v>
      </c>
      <c r="O33" s="9" t="s">
        <v>20</v>
      </c>
      <c r="P33" s="9" t="s">
        <v>20</v>
      </c>
      <c r="Q33" s="14">
        <f t="shared" si="0"/>
        <v>80</v>
      </c>
    </row>
    <row r="34" spans="1:17" ht="100.05" customHeight="1">
      <c r="A34" s="7">
        <v>33</v>
      </c>
      <c r="B34" s="7">
        <v>245183</v>
      </c>
      <c r="C34" s="7" t="s">
        <v>474</v>
      </c>
      <c r="D34" s="7">
        <v>79.56</v>
      </c>
      <c r="E34" s="7">
        <v>5</v>
      </c>
      <c r="F34" s="8" t="s">
        <v>421</v>
      </c>
      <c r="G34" s="7">
        <v>0</v>
      </c>
      <c r="H34" s="9" t="s">
        <v>20</v>
      </c>
      <c r="I34" s="9" t="s">
        <v>20</v>
      </c>
      <c r="J34" s="9" t="s">
        <v>20</v>
      </c>
      <c r="K34" s="9" t="s">
        <v>20</v>
      </c>
      <c r="L34" s="9" t="s">
        <v>20</v>
      </c>
      <c r="M34" s="9" t="s">
        <v>20</v>
      </c>
      <c r="N34" s="9" t="s">
        <v>20</v>
      </c>
      <c r="O34" s="9" t="s">
        <v>20</v>
      </c>
      <c r="P34" s="9" t="s">
        <v>20</v>
      </c>
      <c r="Q34" s="14">
        <f t="shared" si="0"/>
        <v>79.81</v>
      </c>
    </row>
    <row r="35" spans="1:17" ht="100.05" customHeight="1">
      <c r="A35" s="7">
        <v>34</v>
      </c>
      <c r="B35" s="7">
        <v>245159</v>
      </c>
      <c r="C35" s="7" t="s">
        <v>475</v>
      </c>
      <c r="D35" s="7">
        <v>79.5</v>
      </c>
      <c r="E35" s="7">
        <v>5</v>
      </c>
      <c r="F35" s="8" t="s">
        <v>421</v>
      </c>
      <c r="G35" s="7">
        <v>0</v>
      </c>
      <c r="H35" s="9" t="s">
        <v>20</v>
      </c>
      <c r="I35" s="9" t="s">
        <v>20</v>
      </c>
      <c r="J35" s="9" t="s">
        <v>20</v>
      </c>
      <c r="K35" s="9" t="s">
        <v>20</v>
      </c>
      <c r="L35" s="9" t="s">
        <v>20</v>
      </c>
      <c r="M35" s="9" t="s">
        <v>20</v>
      </c>
      <c r="N35" s="9" t="s">
        <v>20</v>
      </c>
      <c r="O35" s="9" t="s">
        <v>20</v>
      </c>
      <c r="P35" s="9" t="s">
        <v>20</v>
      </c>
      <c r="Q35" s="14">
        <f t="shared" si="0"/>
        <v>79.75</v>
      </c>
    </row>
    <row r="36" spans="1:17" ht="100.05" customHeight="1">
      <c r="A36" s="7">
        <v>35</v>
      </c>
      <c r="B36" s="7">
        <v>245166</v>
      </c>
      <c r="C36" s="7" t="s">
        <v>476</v>
      </c>
      <c r="D36" s="7">
        <v>78.44</v>
      </c>
      <c r="E36" s="7">
        <v>25</v>
      </c>
      <c r="F36" s="8" t="s">
        <v>477</v>
      </c>
      <c r="G36" s="7">
        <v>0</v>
      </c>
      <c r="H36" s="9" t="s">
        <v>20</v>
      </c>
      <c r="I36" s="9" t="s">
        <v>20</v>
      </c>
      <c r="J36" s="9" t="s">
        <v>20</v>
      </c>
      <c r="K36" s="9" t="s">
        <v>20</v>
      </c>
      <c r="L36" s="9" t="s">
        <v>20</v>
      </c>
      <c r="M36" s="9" t="s">
        <v>20</v>
      </c>
      <c r="N36" s="9" t="s">
        <v>20</v>
      </c>
      <c r="O36" s="9" t="s">
        <v>20</v>
      </c>
      <c r="P36" s="9" t="s">
        <v>478</v>
      </c>
      <c r="Q36" s="14">
        <f t="shared" si="0"/>
        <v>79.69</v>
      </c>
    </row>
    <row r="37" spans="1:17" ht="100.05" customHeight="1">
      <c r="A37" s="7">
        <v>36</v>
      </c>
      <c r="B37" s="7">
        <v>245177</v>
      </c>
      <c r="C37" s="7" t="s">
        <v>479</v>
      </c>
      <c r="D37" s="7">
        <v>79.19</v>
      </c>
      <c r="E37" s="7">
        <v>8</v>
      </c>
      <c r="F37" s="8" t="s">
        <v>480</v>
      </c>
      <c r="G37" s="7">
        <v>0</v>
      </c>
      <c r="H37" s="9" t="s">
        <v>20</v>
      </c>
      <c r="I37" s="9" t="s">
        <v>20</v>
      </c>
      <c r="J37" s="9" t="s">
        <v>20</v>
      </c>
      <c r="K37" s="9" t="s">
        <v>20</v>
      </c>
      <c r="L37" s="9" t="s">
        <v>20</v>
      </c>
      <c r="M37" s="9" t="s">
        <v>20</v>
      </c>
      <c r="N37" s="9" t="s">
        <v>20</v>
      </c>
      <c r="O37" s="9" t="s">
        <v>20</v>
      </c>
      <c r="P37" s="9" t="s">
        <v>20</v>
      </c>
      <c r="Q37" s="14">
        <f t="shared" si="0"/>
        <v>79.59</v>
      </c>
    </row>
    <row r="38" spans="1:17" ht="100.05" customHeight="1">
      <c r="A38" s="7">
        <v>37</v>
      </c>
      <c r="B38" s="7">
        <v>245157</v>
      </c>
      <c r="C38" s="7" t="s">
        <v>481</v>
      </c>
      <c r="D38" s="7">
        <v>79.25</v>
      </c>
      <c r="E38" s="7">
        <v>5</v>
      </c>
      <c r="F38" s="8" t="s">
        <v>421</v>
      </c>
      <c r="G38" s="7">
        <v>0</v>
      </c>
      <c r="H38" s="9" t="s">
        <v>20</v>
      </c>
      <c r="I38" s="9" t="s">
        <v>20</v>
      </c>
      <c r="J38" s="9" t="s">
        <v>20</v>
      </c>
      <c r="K38" s="9" t="s">
        <v>20</v>
      </c>
      <c r="L38" s="9" t="s">
        <v>20</v>
      </c>
      <c r="M38" s="9" t="s">
        <v>20</v>
      </c>
      <c r="N38" s="9" t="s">
        <v>20</v>
      </c>
      <c r="O38" s="9" t="s">
        <v>20</v>
      </c>
      <c r="P38" s="9" t="s">
        <v>20</v>
      </c>
      <c r="Q38" s="14">
        <f t="shared" si="0"/>
        <v>79.5</v>
      </c>
    </row>
    <row r="39" spans="1:17" ht="100.05" customHeight="1">
      <c r="A39" s="7">
        <v>38</v>
      </c>
      <c r="B39" s="7">
        <v>245179</v>
      </c>
      <c r="C39" s="7" t="s">
        <v>482</v>
      </c>
      <c r="D39" s="7">
        <v>79.25</v>
      </c>
      <c r="E39" s="7">
        <v>5</v>
      </c>
      <c r="F39" s="8" t="s">
        <v>421</v>
      </c>
      <c r="G39" s="7">
        <v>0</v>
      </c>
      <c r="H39" s="9" t="s">
        <v>20</v>
      </c>
      <c r="I39" s="9" t="s">
        <v>20</v>
      </c>
      <c r="J39" s="9" t="s">
        <v>20</v>
      </c>
      <c r="K39" s="9" t="s">
        <v>20</v>
      </c>
      <c r="L39" s="9" t="s">
        <v>20</v>
      </c>
      <c r="M39" s="9" t="s">
        <v>20</v>
      </c>
      <c r="N39" s="9" t="s">
        <v>20</v>
      </c>
      <c r="O39" s="9" t="s">
        <v>20</v>
      </c>
      <c r="P39" s="9" t="s">
        <v>20</v>
      </c>
      <c r="Q39" s="14">
        <f t="shared" si="0"/>
        <v>79.5</v>
      </c>
    </row>
    <row r="40" spans="1:17" ht="100.05" customHeight="1">
      <c r="A40" s="7">
        <v>39</v>
      </c>
      <c r="B40" s="10">
        <v>245168</v>
      </c>
      <c r="C40" s="10" t="s">
        <v>483</v>
      </c>
      <c r="D40" s="7">
        <v>79</v>
      </c>
      <c r="E40" s="7">
        <v>10</v>
      </c>
      <c r="F40" s="8" t="s">
        <v>484</v>
      </c>
      <c r="G40" s="7">
        <v>0</v>
      </c>
      <c r="H40" s="7" t="s">
        <v>20</v>
      </c>
      <c r="I40" s="7" t="s">
        <v>20</v>
      </c>
      <c r="J40" s="7" t="s">
        <v>20</v>
      </c>
      <c r="K40" s="7" t="s">
        <v>20</v>
      </c>
      <c r="L40" s="7" t="s">
        <v>20</v>
      </c>
      <c r="M40" s="7" t="s">
        <v>20</v>
      </c>
      <c r="N40" s="7" t="s">
        <v>20</v>
      </c>
      <c r="O40" s="7" t="s">
        <v>20</v>
      </c>
      <c r="P40" s="8" t="s">
        <v>485</v>
      </c>
      <c r="Q40" s="14">
        <f t="shared" si="0"/>
        <v>79.5</v>
      </c>
    </row>
    <row r="41" spans="1:17" ht="100.05" customHeight="1">
      <c r="A41" s="7">
        <v>40</v>
      </c>
      <c r="B41" s="10">
        <v>245192</v>
      </c>
      <c r="C41" s="10" t="s">
        <v>486</v>
      </c>
      <c r="D41" s="7">
        <v>79.25</v>
      </c>
      <c r="E41" s="7">
        <v>5</v>
      </c>
      <c r="F41" s="8" t="s">
        <v>421</v>
      </c>
      <c r="G41" s="7">
        <v>0</v>
      </c>
      <c r="H41" s="7" t="s">
        <v>20</v>
      </c>
      <c r="I41" s="7" t="s">
        <v>20</v>
      </c>
      <c r="J41" s="7" t="s">
        <v>20</v>
      </c>
      <c r="K41" s="7" t="s">
        <v>20</v>
      </c>
      <c r="L41" s="7" t="s">
        <v>20</v>
      </c>
      <c r="M41" s="7" t="s">
        <v>20</v>
      </c>
      <c r="N41" s="7" t="s">
        <v>20</v>
      </c>
      <c r="O41" s="7" t="s">
        <v>20</v>
      </c>
      <c r="P41" s="7" t="s">
        <v>20</v>
      </c>
      <c r="Q41" s="14">
        <f t="shared" si="0"/>
        <v>79.5</v>
      </c>
    </row>
    <row r="42" spans="1:17" ht="100.05" customHeight="1">
      <c r="A42" s="7">
        <v>41</v>
      </c>
      <c r="B42" s="7">
        <v>245181</v>
      </c>
      <c r="C42" s="7" t="s">
        <v>487</v>
      </c>
      <c r="D42" s="7">
        <v>79.19</v>
      </c>
      <c r="E42" s="7">
        <v>5</v>
      </c>
      <c r="F42" s="8" t="s">
        <v>421</v>
      </c>
      <c r="G42" s="7">
        <v>0</v>
      </c>
      <c r="H42" s="9" t="s">
        <v>20</v>
      </c>
      <c r="I42" s="9" t="s">
        <v>20</v>
      </c>
      <c r="J42" s="9" t="s">
        <v>20</v>
      </c>
      <c r="K42" s="9" t="s">
        <v>20</v>
      </c>
      <c r="L42" s="9" t="s">
        <v>20</v>
      </c>
      <c r="M42" s="9" t="s">
        <v>20</v>
      </c>
      <c r="N42" s="9" t="s">
        <v>20</v>
      </c>
      <c r="O42" s="9" t="s">
        <v>20</v>
      </c>
      <c r="P42" s="9" t="s">
        <v>20</v>
      </c>
      <c r="Q42" s="14">
        <f t="shared" si="0"/>
        <v>79.44</v>
      </c>
    </row>
    <row r="43" spans="1:17" ht="100.05" customHeight="1">
      <c r="A43" s="7">
        <v>42</v>
      </c>
      <c r="B43" s="7">
        <v>245156</v>
      </c>
      <c r="C43" s="7" t="s">
        <v>488</v>
      </c>
      <c r="D43" s="7">
        <v>78.75</v>
      </c>
      <c r="E43" s="7">
        <v>5</v>
      </c>
      <c r="F43" s="8" t="s">
        <v>489</v>
      </c>
      <c r="G43" s="7">
        <v>0</v>
      </c>
      <c r="H43" s="9" t="s">
        <v>20</v>
      </c>
      <c r="I43" s="9" t="s">
        <v>20</v>
      </c>
      <c r="J43" s="9" t="s">
        <v>20</v>
      </c>
      <c r="K43" s="9" t="s">
        <v>20</v>
      </c>
      <c r="L43" s="9" t="s">
        <v>20</v>
      </c>
      <c r="M43" s="9" t="s">
        <v>20</v>
      </c>
      <c r="N43" s="9" t="s">
        <v>20</v>
      </c>
      <c r="O43" s="9" t="s">
        <v>20</v>
      </c>
      <c r="P43" s="9" t="s">
        <v>20</v>
      </c>
      <c r="Q43" s="14">
        <f t="shared" si="0"/>
        <v>79</v>
      </c>
    </row>
    <row r="44" spans="1:17" ht="100.05" customHeight="1">
      <c r="A44" s="7">
        <v>43</v>
      </c>
      <c r="B44" s="7">
        <v>245176</v>
      </c>
      <c r="C44" s="7" t="s">
        <v>490</v>
      </c>
      <c r="D44" s="7">
        <v>78.81</v>
      </c>
      <c r="E44" s="7">
        <v>5</v>
      </c>
      <c r="F44" s="8" t="s">
        <v>421</v>
      </c>
      <c r="G44" s="7">
        <v>0</v>
      </c>
      <c r="H44" s="7" t="s">
        <v>20</v>
      </c>
      <c r="I44" s="8" t="s">
        <v>20</v>
      </c>
      <c r="J44" s="8" t="s">
        <v>20</v>
      </c>
      <c r="K44" s="8" t="s">
        <v>20</v>
      </c>
      <c r="L44" s="8" t="s">
        <v>20</v>
      </c>
      <c r="M44" s="8" t="s">
        <v>20</v>
      </c>
      <c r="N44" s="8" t="s">
        <v>20</v>
      </c>
      <c r="O44" s="8" t="s">
        <v>20</v>
      </c>
      <c r="P44" s="9" t="s">
        <v>20</v>
      </c>
      <c r="Q44" s="14">
        <f t="shared" si="0"/>
        <v>79.06</v>
      </c>
    </row>
    <row r="45" spans="1:17" ht="100.05" customHeight="1">
      <c r="A45" s="7">
        <v>44</v>
      </c>
      <c r="B45" s="7">
        <v>245160</v>
      </c>
      <c r="C45" s="7" t="s">
        <v>491</v>
      </c>
      <c r="D45" s="7">
        <v>78.69</v>
      </c>
      <c r="E45" s="7">
        <v>5</v>
      </c>
      <c r="F45" s="8" t="s">
        <v>421</v>
      </c>
      <c r="G45" s="7">
        <v>0</v>
      </c>
      <c r="H45" s="9" t="s">
        <v>20</v>
      </c>
      <c r="I45" s="9" t="s">
        <v>20</v>
      </c>
      <c r="J45" s="9" t="s">
        <v>20</v>
      </c>
      <c r="K45" s="9" t="s">
        <v>20</v>
      </c>
      <c r="L45" s="9" t="s">
        <v>20</v>
      </c>
      <c r="M45" s="9" t="s">
        <v>20</v>
      </c>
      <c r="N45" s="9" t="s">
        <v>20</v>
      </c>
      <c r="O45" s="9" t="s">
        <v>20</v>
      </c>
      <c r="P45" s="9" t="s">
        <v>20</v>
      </c>
      <c r="Q45" s="14">
        <f t="shared" si="0"/>
        <v>78.94</v>
      </c>
    </row>
    <row r="46" spans="1:17" ht="100.05" customHeight="1">
      <c r="A46" s="7">
        <v>45</v>
      </c>
      <c r="B46" s="10">
        <v>245172</v>
      </c>
      <c r="C46" s="10" t="s">
        <v>492</v>
      </c>
      <c r="D46" s="7">
        <v>78.38</v>
      </c>
      <c r="E46" s="7">
        <v>5</v>
      </c>
      <c r="F46" s="8" t="s">
        <v>493</v>
      </c>
      <c r="G46" s="7">
        <v>0</v>
      </c>
      <c r="H46" s="7" t="s">
        <v>20</v>
      </c>
      <c r="I46" s="7" t="s">
        <v>20</v>
      </c>
      <c r="J46" s="7" t="s">
        <v>20</v>
      </c>
      <c r="K46" s="7" t="s">
        <v>20</v>
      </c>
      <c r="L46" s="7" t="s">
        <v>20</v>
      </c>
      <c r="M46" s="7" t="s">
        <v>20</v>
      </c>
      <c r="N46" s="7" t="s">
        <v>20</v>
      </c>
      <c r="O46" s="7" t="s">
        <v>20</v>
      </c>
      <c r="P46" s="9" t="s">
        <v>494</v>
      </c>
      <c r="Q46" s="14">
        <f t="shared" si="0"/>
        <v>78.63</v>
      </c>
    </row>
    <row r="47" spans="1:17" ht="100.05" customHeight="1">
      <c r="A47" s="7">
        <v>46</v>
      </c>
      <c r="B47" s="10">
        <v>245190</v>
      </c>
      <c r="C47" s="7" t="s">
        <v>495</v>
      </c>
      <c r="D47" s="7">
        <v>78.31</v>
      </c>
      <c r="E47" s="7">
        <v>5</v>
      </c>
      <c r="F47" s="8" t="s">
        <v>421</v>
      </c>
      <c r="G47" s="7">
        <v>0</v>
      </c>
      <c r="H47" s="7" t="s">
        <v>20</v>
      </c>
      <c r="I47" s="7" t="s">
        <v>20</v>
      </c>
      <c r="J47" s="7" t="s">
        <v>20</v>
      </c>
      <c r="K47" s="7" t="s">
        <v>20</v>
      </c>
      <c r="L47" s="7" t="s">
        <v>20</v>
      </c>
      <c r="M47" s="7" t="s">
        <v>20</v>
      </c>
      <c r="N47" s="7" t="s">
        <v>20</v>
      </c>
      <c r="O47" s="7" t="s">
        <v>20</v>
      </c>
      <c r="P47" s="7" t="s">
        <v>20</v>
      </c>
      <c r="Q47" s="14">
        <f t="shared" si="0"/>
        <v>78.56</v>
      </c>
    </row>
    <row r="48" spans="1:17" ht="100.05" customHeight="1">
      <c r="A48" s="7">
        <v>47</v>
      </c>
      <c r="B48" s="10">
        <v>245184</v>
      </c>
      <c r="C48" s="7" t="s">
        <v>496</v>
      </c>
      <c r="D48" s="7">
        <v>77.63</v>
      </c>
      <c r="E48" s="7">
        <v>5</v>
      </c>
      <c r="F48" s="8" t="s">
        <v>421</v>
      </c>
      <c r="G48" s="7">
        <v>0</v>
      </c>
      <c r="H48" s="7" t="s">
        <v>20</v>
      </c>
      <c r="I48" s="7" t="s">
        <v>20</v>
      </c>
      <c r="J48" s="7" t="s">
        <v>20</v>
      </c>
      <c r="K48" s="7" t="s">
        <v>20</v>
      </c>
      <c r="L48" s="7" t="s">
        <v>20</v>
      </c>
      <c r="M48" s="7" t="s">
        <v>20</v>
      </c>
      <c r="N48" s="7" t="s">
        <v>20</v>
      </c>
      <c r="O48" s="7" t="s">
        <v>20</v>
      </c>
      <c r="P48" s="7" t="s">
        <v>20</v>
      </c>
      <c r="Q48" s="14">
        <f t="shared" si="0"/>
        <v>77.88</v>
      </c>
    </row>
    <row r="49" spans="1:17" ht="100.05" customHeight="1">
      <c r="A49" s="7">
        <v>48</v>
      </c>
      <c r="B49" s="10">
        <v>245189</v>
      </c>
      <c r="C49" s="10" t="s">
        <v>497</v>
      </c>
      <c r="D49" s="7">
        <v>77.13</v>
      </c>
      <c r="E49" s="7">
        <v>5</v>
      </c>
      <c r="F49" s="8" t="s">
        <v>421</v>
      </c>
      <c r="G49" s="7">
        <v>0</v>
      </c>
      <c r="H49" s="7" t="s">
        <v>20</v>
      </c>
      <c r="I49" s="7" t="s">
        <v>20</v>
      </c>
      <c r="J49" s="7" t="s">
        <v>20</v>
      </c>
      <c r="K49" s="7" t="s">
        <v>20</v>
      </c>
      <c r="L49" s="7" t="s">
        <v>20</v>
      </c>
      <c r="M49" s="7" t="s">
        <v>20</v>
      </c>
      <c r="N49" s="7" t="s">
        <v>20</v>
      </c>
      <c r="O49" s="7" t="s">
        <v>20</v>
      </c>
      <c r="P49" s="7" t="s">
        <v>20</v>
      </c>
      <c r="Q49" s="14">
        <f t="shared" si="0"/>
        <v>77.38</v>
      </c>
    </row>
    <row r="50" spans="1:17" ht="100.05" customHeight="1">
      <c r="A50" s="7">
        <v>49</v>
      </c>
      <c r="B50" s="7">
        <v>245195</v>
      </c>
      <c r="C50" s="7" t="s">
        <v>498</v>
      </c>
      <c r="D50" s="7">
        <v>76.69</v>
      </c>
      <c r="E50" s="7">
        <v>5</v>
      </c>
      <c r="F50" s="8" t="s">
        <v>421</v>
      </c>
      <c r="G50" s="7">
        <v>0</v>
      </c>
      <c r="H50" s="7" t="s">
        <v>20</v>
      </c>
      <c r="I50" s="7" t="s">
        <v>20</v>
      </c>
      <c r="J50" s="7" t="s">
        <v>20</v>
      </c>
      <c r="K50" s="7" t="s">
        <v>20</v>
      </c>
      <c r="L50" s="7" t="s">
        <v>20</v>
      </c>
      <c r="M50" s="7" t="s">
        <v>20</v>
      </c>
      <c r="N50" s="7" t="s">
        <v>20</v>
      </c>
      <c r="O50" s="7" t="s">
        <v>20</v>
      </c>
      <c r="P50" s="7" t="s">
        <v>20</v>
      </c>
      <c r="Q50" s="14">
        <f t="shared" si="0"/>
        <v>76.94</v>
      </c>
    </row>
    <row r="51" spans="1:17" ht="100.05" customHeight="1">
      <c r="A51" s="7">
        <v>50</v>
      </c>
      <c r="B51" s="10">
        <v>245196</v>
      </c>
      <c r="C51" s="10" t="s">
        <v>499</v>
      </c>
      <c r="D51" s="7">
        <v>76.44</v>
      </c>
      <c r="E51" s="7">
        <v>5</v>
      </c>
      <c r="F51" s="8" t="s">
        <v>421</v>
      </c>
      <c r="G51" s="7">
        <v>0</v>
      </c>
      <c r="H51" s="7" t="s">
        <v>20</v>
      </c>
      <c r="I51" s="7" t="s">
        <v>20</v>
      </c>
      <c r="J51" s="7" t="s">
        <v>20</v>
      </c>
      <c r="K51" s="7" t="s">
        <v>20</v>
      </c>
      <c r="L51" s="7" t="s">
        <v>20</v>
      </c>
      <c r="M51" s="7" t="s">
        <v>20</v>
      </c>
      <c r="N51" s="7" t="s">
        <v>20</v>
      </c>
      <c r="O51" s="7" t="s">
        <v>20</v>
      </c>
      <c r="P51" s="7" t="s">
        <v>20</v>
      </c>
      <c r="Q51" s="14">
        <f t="shared" si="0"/>
        <v>76.69</v>
      </c>
    </row>
    <row r="52" spans="1:17" ht="14.4">
      <c r="B52" s="11"/>
      <c r="C52" s="11"/>
      <c r="D52" s="11"/>
      <c r="E52" s="11"/>
      <c r="F52" s="12"/>
      <c r="G52" s="13"/>
      <c r="H52" s="11"/>
      <c r="I52" s="11"/>
      <c r="J52" s="11"/>
      <c r="K52" s="11"/>
      <c r="L52" s="11"/>
      <c r="M52" s="11"/>
      <c r="N52" s="11"/>
      <c r="O52" s="11"/>
      <c r="P52" s="11"/>
      <c r="Q52" s="16"/>
    </row>
    <row r="53" spans="1:17" ht="14.4">
      <c r="B53" s="2"/>
      <c r="C53" s="2"/>
      <c r="D53" s="2"/>
      <c r="E53" s="11"/>
      <c r="F53" s="12"/>
      <c r="G53" s="2"/>
      <c r="H53" s="11"/>
      <c r="I53" s="11"/>
      <c r="J53" s="11"/>
      <c r="K53" s="11"/>
      <c r="L53" s="11"/>
      <c r="M53" s="11"/>
      <c r="N53" s="11"/>
      <c r="O53" s="11"/>
      <c r="P53" s="11"/>
      <c r="Q53" s="16"/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24级机械工程学院汇总</vt:lpstr>
      <vt:lpstr>24级东蒙汇总</vt:lpstr>
      <vt:lpstr>24级1班</vt:lpstr>
      <vt:lpstr>24级2班</vt:lpstr>
      <vt:lpstr>24级3班</vt:lpstr>
      <vt:lpstr>24级东蒙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ZDJ</dc:creator>
  <cp:lastModifiedBy>wx1473227635@outlook.com</cp:lastModifiedBy>
  <dcterms:created xsi:type="dcterms:W3CDTF">2015-06-05T18:19:00Z</dcterms:created>
  <dcterms:modified xsi:type="dcterms:W3CDTF">2025-10-20T15:35:36Z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E4A60082AA974B9EAA3CF9E1F8F1CE95_12</vt:lpwstr>
  </property>
  <property fmtid="{D5CDD505-2E9C-101B-9397-08002B2CF9AE}" pid="3" name="KSOProductBuildVer">
    <vt:lpwstr>2052-12.1.0.23125</vt:lpwstr>
  </property>
</Properties>
</file>